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 activeTab="1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39" i="2" l="1"/>
  <c r="F60" i="2"/>
  <c r="E75" i="2"/>
  <c r="G75" i="2"/>
  <c r="F78" i="2"/>
  <c r="F75" i="2" s="1"/>
  <c r="G84" i="2" l="1"/>
  <c r="F84" i="2"/>
  <c r="G35" i="2"/>
  <c r="F35" i="2"/>
  <c r="F34" i="2" s="1"/>
  <c r="E34" i="2"/>
  <c r="G31" i="2"/>
  <c r="F31" i="2"/>
  <c r="G30" i="2"/>
  <c r="F30" i="2"/>
  <c r="E28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E15" i="2"/>
  <c r="G11" i="2"/>
  <c r="F11" i="2"/>
  <c r="E11" i="2"/>
  <c r="G28" i="2" l="1"/>
  <c r="G34" i="2"/>
  <c r="F28" i="2"/>
  <c r="F15" i="2"/>
</calcChain>
</file>

<file path=xl/sharedStrings.xml><?xml version="1.0" encoding="utf-8"?>
<sst xmlns="http://schemas.openxmlformats.org/spreadsheetml/2006/main" count="303" uniqueCount="265">
  <si>
    <t>Ekon. kl.</t>
  </si>
  <si>
    <t>Názov</t>
  </si>
  <si>
    <t>rok</t>
  </si>
  <si>
    <t>v €</t>
  </si>
  <si>
    <t>P  R  Í  J  M  Y</t>
  </si>
  <si>
    <t>D A Ň O V É   P R Í J M Y</t>
  </si>
  <si>
    <t>Daň z príjmov fyzickej osoby</t>
  </si>
  <si>
    <t>Výnos dane z príjmov poukáz. územ. samospráve</t>
  </si>
  <si>
    <t>Dane z majetku</t>
  </si>
  <si>
    <t>Daň z nehnuteľnosti</t>
  </si>
  <si>
    <t>Z pozemkov FO</t>
  </si>
  <si>
    <t>Z pozemkov PO</t>
  </si>
  <si>
    <t>Zo stavieb FO</t>
  </si>
  <si>
    <t>Zo stavieb PO</t>
  </si>
  <si>
    <t>Z bytov a nebytových priestorov FO</t>
  </si>
  <si>
    <t>Dane za tovary a služby</t>
  </si>
  <si>
    <t>Dane za špeciálne služby</t>
  </si>
  <si>
    <t>Za psa</t>
  </si>
  <si>
    <t>Za komunál. odpad FO</t>
  </si>
  <si>
    <t>Za komunál. odpad PO</t>
  </si>
  <si>
    <t>za nevýherné hracie prístroje</t>
  </si>
  <si>
    <t xml:space="preserve">za predajné automaty </t>
  </si>
  <si>
    <t>Dane z použ. tovarov a povol. na výkon činn.</t>
  </si>
  <si>
    <t>Za dobývací priestor</t>
  </si>
  <si>
    <t>N E D A Ň O V É   P R Í J M Y</t>
  </si>
  <si>
    <t>Príjmy z vlastníctva majetku</t>
  </si>
  <si>
    <t>Nájom z pozemkov</t>
  </si>
  <si>
    <t xml:space="preserve">Nájom - za nebyt.priestory - sála, kuchynka KD </t>
  </si>
  <si>
    <t>Nájom - za nebytové priestory - Vadam</t>
  </si>
  <si>
    <t xml:space="preserve">Nájom - za nebytové priestory - Gregor </t>
  </si>
  <si>
    <t>Nájom - za nebytové priestory - BAZOKOV</t>
  </si>
  <si>
    <t>Nájom - za nebytové priestory - Telekomunikácie</t>
  </si>
  <si>
    <t>Nájom - za bytové priestory - školská bytovka</t>
  </si>
  <si>
    <t>Nájom - za nebytové priestory - PRESSOBAR</t>
  </si>
  <si>
    <t>Administratívne poplatky</t>
  </si>
  <si>
    <t>Správne poplatky</t>
  </si>
  <si>
    <t>Poplatky a platby z náhod.predaja a služieb</t>
  </si>
  <si>
    <t>Za použitie PV-3S</t>
  </si>
  <si>
    <t>Za separovaný zber - Envipak</t>
  </si>
  <si>
    <t>Za relácie v miestnom rozhlase</t>
  </si>
  <si>
    <t>Za kopírovacie práce</t>
  </si>
  <si>
    <t>Za pranie, čistenie, elektriku, vodu</t>
  </si>
  <si>
    <t>Za elek. ver. osvetlenie - ŽSR</t>
  </si>
  <si>
    <t>Za elek., vodu - DS</t>
  </si>
  <si>
    <t>Cintorínske poplatky</t>
  </si>
  <si>
    <t xml:space="preserve">Za požitie Lada Niva </t>
  </si>
  <si>
    <t>Stočné bytov. Školská</t>
  </si>
  <si>
    <t>Za drevo</t>
  </si>
  <si>
    <t>Za spotrebu el. energie - Bazokov</t>
  </si>
  <si>
    <t>Vecné bremeno ERB Solar 1-5</t>
  </si>
  <si>
    <t xml:space="preserve">za odpadové nádoby </t>
  </si>
  <si>
    <t>Úroky z domácich vkladov</t>
  </si>
  <si>
    <t xml:space="preserve">Z vkladov - úroky </t>
  </si>
  <si>
    <t xml:space="preserve">Iné nedaňové príjmy </t>
  </si>
  <si>
    <t>Kapitálové príjmy</t>
  </si>
  <si>
    <t>Príjem z predaja pozemkov a nehmot. aktív</t>
  </si>
  <si>
    <t>Z predaja pozemkov</t>
  </si>
  <si>
    <t>Granty a transfery</t>
  </si>
  <si>
    <t>prenes.výkon št.spr.REGOB</t>
  </si>
  <si>
    <t xml:space="preserve">ÚPSVaR - dotácie na stravu, šk. potreby </t>
  </si>
  <si>
    <t>prenes.výkon št.spr.KÚpCDaPK</t>
  </si>
  <si>
    <t>prenes.výkon št.spr.KÚ ŽP</t>
  </si>
  <si>
    <t xml:space="preserve">finančné operácie </t>
  </si>
  <si>
    <t>rezervný fond</t>
  </si>
  <si>
    <t>PRÍJMY   S P O L U (100, 200, 300)</t>
  </si>
  <si>
    <t>Prenesený výkon št. správy - školstvo</t>
  </si>
  <si>
    <t>Zo štátneho rozpočtu</t>
  </si>
  <si>
    <t>PRÍJMY +PRENES. VÝKON ŠK.   S P O L U</t>
  </si>
  <si>
    <t xml:space="preserve"> </t>
  </si>
  <si>
    <t>Nájom - za poľovnícky revír</t>
  </si>
  <si>
    <t>Za porušenie predpisov</t>
  </si>
  <si>
    <t>Nájom - za bytové priestory - byt -polyf.dom</t>
  </si>
  <si>
    <t>?</t>
  </si>
  <si>
    <t>Za hrobové miesta (na 10 rokov)</t>
  </si>
  <si>
    <t>Za použitie traktora, vlečky</t>
  </si>
  <si>
    <t>za spotrebu vody</t>
  </si>
  <si>
    <t>z dobropisov-preplatky SSE</t>
  </si>
  <si>
    <t xml:space="preserve">                                           OBCE JASTRABÁ, ZŠ s MŠ, ŠJ, ŠKD </t>
  </si>
  <si>
    <t>Funk. kl.</t>
  </si>
  <si>
    <t>V  Ý  D  A  V  K  Y</t>
  </si>
  <si>
    <t>01.1.1.6</t>
  </si>
  <si>
    <t>OBCE</t>
  </si>
  <si>
    <t>Mzdy a platy</t>
  </si>
  <si>
    <t>Tarifný plat</t>
  </si>
  <si>
    <t>Odmeny</t>
  </si>
  <si>
    <t>Poistné a príspevok do poisťovní</t>
  </si>
  <si>
    <t>Poistné do VŠZP</t>
  </si>
  <si>
    <t>Poistné do Dôvera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</si>
  <si>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</si>
  <si>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</si>
  <si>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</si>
  <si>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</si>
  <si>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</si>
  <si>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Poistenie do rezervného fondu</t>
  </si>
  <si>
    <t>Tovary a služby</t>
  </si>
  <si>
    <t>Cestovné náhrady</t>
  </si>
  <si>
    <t>Energia, vodné, komunikácie</t>
  </si>
  <si>
    <t>632001-1</t>
  </si>
  <si>
    <t>Elektrická energia - garáž</t>
  </si>
  <si>
    <t>632003-1</t>
  </si>
  <si>
    <t xml:space="preserve">Poštové a telekom. služby-telefón </t>
  </si>
  <si>
    <t>632003-2</t>
  </si>
  <si>
    <t xml:space="preserve">Poštové a telekom. služby-poštovné </t>
  </si>
  <si>
    <t>Komunikač.infraštruktúra - internet</t>
  </si>
  <si>
    <t xml:space="preserve">Materiál </t>
  </si>
  <si>
    <t>Výpočtová technika</t>
  </si>
  <si>
    <t xml:space="preserve">Materiál-náhradné diely-kosačka </t>
  </si>
  <si>
    <t xml:space="preserve">Materiál-náhradné diely-píla  </t>
  </si>
  <si>
    <t>Všeobecný materiál</t>
  </si>
  <si>
    <t>Knihy, časopisy, noviny (zákony, PP)</t>
  </si>
  <si>
    <t>Pracovné odevy,obuv a prac.pomôc.</t>
  </si>
  <si>
    <t>Softvér - licencie</t>
  </si>
  <si>
    <t>Reprezentačné</t>
  </si>
  <si>
    <t xml:space="preserve">Komunikač. infraštruktúra </t>
  </si>
  <si>
    <t>Dopravné</t>
  </si>
  <si>
    <t>Palivo, mazivá, oleje-kosačka</t>
  </si>
  <si>
    <t>Palivo, mazivá, oleje-píla</t>
  </si>
  <si>
    <t xml:space="preserve">Rutinná a štandardná údržba </t>
  </si>
  <si>
    <t xml:space="preserve">Výpočtovej techniky </t>
  </si>
  <si>
    <t>Softvéru - aktualizácie, ošetrenie SW</t>
  </si>
  <si>
    <t>Služby</t>
  </si>
  <si>
    <t>Školenie, kurzy, sem., porad</t>
  </si>
  <si>
    <t>Propag., reklama a inzercia</t>
  </si>
  <si>
    <t>Stravovanie</t>
  </si>
  <si>
    <t>Poistné</t>
  </si>
  <si>
    <t xml:space="preserve">Prídel do sociálneho fondu </t>
  </si>
  <si>
    <t xml:space="preserve">Kolkové známky </t>
  </si>
  <si>
    <t>Odmeny poslancom OcZ</t>
  </si>
  <si>
    <t>Transfery jednotlivcom a nezisk.pr.osobám</t>
  </si>
  <si>
    <t>Príspevok pri narodení dieťaťa</t>
  </si>
  <si>
    <t>Príspevok pre dieťa (pri nástupe do školy)</t>
  </si>
  <si>
    <t>01.1.2</t>
  </si>
  <si>
    <t>FINANČNÁ  A  ROZPOČT.  OBLASŤ</t>
  </si>
  <si>
    <t xml:space="preserve">Služby </t>
  </si>
  <si>
    <t>Poplatky bankám, odvody</t>
  </si>
  <si>
    <t>0.3.2.0</t>
  </si>
  <si>
    <t>P O Ž I A R N A   O C H R A N A</t>
  </si>
  <si>
    <t>Servis, údržba</t>
  </si>
  <si>
    <t>04.5.1</t>
  </si>
  <si>
    <t>C E S T N Á   D O P R A V A</t>
  </si>
  <si>
    <t>Rutinná a štandardná údržba</t>
  </si>
  <si>
    <t>Údržba miestnych komunikácií</t>
  </si>
  <si>
    <t>05.1.0</t>
  </si>
  <si>
    <t>N A K L A D A N I E   S   O D P A D M I</t>
  </si>
  <si>
    <t>Materiál</t>
  </si>
  <si>
    <t xml:space="preserve">Vš. materiál - vrecia na separ. odpad </t>
  </si>
  <si>
    <t>637004-1</t>
  </si>
  <si>
    <t xml:space="preserve">Odvoz odpadu </t>
  </si>
  <si>
    <t>637004-2</t>
  </si>
  <si>
    <t>Odvoz odpadu (kontajner)</t>
  </si>
  <si>
    <t>06.2.0</t>
  </si>
  <si>
    <t>R O Z V O J   O B C I</t>
  </si>
  <si>
    <t xml:space="preserve">Tarifný plat </t>
  </si>
  <si>
    <t xml:space="preserve">Odmeny </t>
  </si>
  <si>
    <t xml:space="preserve">Dôvera zdravot. poistenie </t>
  </si>
  <si>
    <t>Energia, voda a komunikácie</t>
  </si>
  <si>
    <t>Elektrická energia - dielne</t>
  </si>
  <si>
    <t>Elektrická energia - polyfunk.dom</t>
  </si>
  <si>
    <t>632002-2</t>
  </si>
  <si>
    <t>Vodné - poľnohospodárska budova</t>
  </si>
  <si>
    <t>632002-3</t>
  </si>
  <si>
    <t>Vodné - polyfunkč. dom (Jastrabá 120)</t>
  </si>
  <si>
    <t>Prev.materiál, náhr.diely, prac. náradie</t>
  </si>
  <si>
    <t>Pracovné odevy a prac. pomôcky</t>
  </si>
  <si>
    <t>PHM, mazivá, oleje, špec. kv. - PV-3S</t>
  </si>
  <si>
    <t>PHM, mazivá, oleje, špec.kvap.- traktor</t>
  </si>
  <si>
    <t>PHM, mazivá, oleje, špec.kvap.- Niva</t>
  </si>
  <si>
    <t>Servis, údržba, opravy  - PV-3S</t>
  </si>
  <si>
    <t>Servis, údržba, opravy  - traktor</t>
  </si>
  <si>
    <t>Servis, údržba, opravy  - niva</t>
  </si>
  <si>
    <t>Servis, údržba, opravy  - príves</t>
  </si>
  <si>
    <t>Zmluvné poistenie PV-3S</t>
  </si>
  <si>
    <t>Zmluvné poistenie traktor</t>
  </si>
  <si>
    <t>Zmluvné poistenie Niva</t>
  </si>
  <si>
    <t>Zmluvné poistenie príves</t>
  </si>
  <si>
    <t xml:space="preserve">Stravovanie </t>
  </si>
  <si>
    <t>Odmeny zamest.mimo prac.pomeru</t>
  </si>
  <si>
    <t>06.3.0</t>
  </si>
  <si>
    <t>Z Á S O B O V A N I E   V O D O U</t>
  </si>
  <si>
    <t>Údržba vodovodov</t>
  </si>
  <si>
    <t>06.4.0</t>
  </si>
  <si>
    <t>V E R E J N É   O S V E T L E N I E</t>
  </si>
  <si>
    <t>Energie</t>
  </si>
  <si>
    <t>Elektrická energia - verejné osvetlenie-majer</t>
  </si>
  <si>
    <t>Elektrická energia - OÚ VS</t>
  </si>
  <si>
    <t>Elektr. energia - VS Močarany pri Nevoľnom</t>
  </si>
  <si>
    <t>Údržba - verejné osvetlenie</t>
  </si>
  <si>
    <t>08.2.0.5</t>
  </si>
  <si>
    <t>O B E C N Á   K N I Ž N I C A</t>
  </si>
  <si>
    <t>Nákup kníh</t>
  </si>
  <si>
    <t>Odmena na dohodu</t>
  </si>
  <si>
    <t>08.1.0.</t>
  </si>
  <si>
    <t>REKREAČ. A ŠPORT. SLUŽBY</t>
  </si>
  <si>
    <t xml:space="preserve">Energie, voda, komunikácie </t>
  </si>
  <si>
    <t xml:space="preserve">Energie </t>
  </si>
  <si>
    <t>Vodné, stočné</t>
  </si>
  <si>
    <t>Údržba - ihrisko</t>
  </si>
  <si>
    <t>konkurzy a súťaže (šport. podujatia)</t>
  </si>
  <si>
    <t xml:space="preserve">Transfery jednotl.a nezisk. PO </t>
  </si>
  <si>
    <t>Dotácia na činnosť ŠK Jastrabá</t>
  </si>
  <si>
    <t>08.2.0.9</t>
  </si>
  <si>
    <t xml:space="preserve">OST.KULT.SLUŽBY - KD </t>
  </si>
  <si>
    <t>Všeobecný materiál (doplnenie kuchynky)</t>
  </si>
  <si>
    <t>Reprezentačné (jubilanti)</t>
  </si>
  <si>
    <t>Údržba KD</t>
  </si>
  <si>
    <t>konkurzy a súťaže</t>
  </si>
  <si>
    <t>Dotácia skautom</t>
  </si>
  <si>
    <t>08.3.0</t>
  </si>
  <si>
    <t>V Y S I E L A C I E   S L U Ž B Y</t>
  </si>
  <si>
    <t>08.4.0</t>
  </si>
  <si>
    <t>NÁBOŽENSKÉ A INÉ SP.SLUŽBY</t>
  </si>
  <si>
    <t xml:space="preserve">Energie, voda a komunikácie </t>
  </si>
  <si>
    <t>Elektrická energia DS</t>
  </si>
  <si>
    <t>Vodné DS, cintorín</t>
  </si>
  <si>
    <t>Údržba DS</t>
  </si>
  <si>
    <t>Dotácia - farský úrad</t>
  </si>
  <si>
    <t>Dotácia - eR-ko</t>
  </si>
  <si>
    <t>09.1.2</t>
  </si>
  <si>
    <t>ZÁKLADNÉ VZDELANIE</t>
  </si>
  <si>
    <t>Poistné - budova školy</t>
  </si>
  <si>
    <t>09.6.0.1.</t>
  </si>
  <si>
    <t>ŠKOLSKÉ STRAVOVANIE</t>
  </si>
  <si>
    <t xml:space="preserve">Stravné - deti hmotná núdza </t>
  </si>
  <si>
    <t xml:space="preserve">VÝDAVKY   S P O L U </t>
  </si>
  <si>
    <t>ZŠ s MŠ originál. kompet. (MŠ, ŠJ, ŠKD)</t>
  </si>
  <si>
    <t>ZŠ s MŠ prenes.kompet. (št.rozp.)</t>
  </si>
  <si>
    <t>VÝDAVKY BEŽNÉ CELKOM</t>
  </si>
  <si>
    <t xml:space="preserve">KAPITÁLOVÉ VÝDAVKY </t>
  </si>
  <si>
    <t>06.2.0.</t>
  </si>
  <si>
    <t>ROZVOJ OBCÍ</t>
  </si>
  <si>
    <t>Obstarávanie kapitálových aktív</t>
  </si>
  <si>
    <t xml:space="preserve">Kosačka </t>
  </si>
  <si>
    <t>Nákup pozemkov a nehmotných aktív</t>
  </si>
  <si>
    <t>Výkup pozemkov</t>
  </si>
  <si>
    <t>VÝDAVKY   C E L K O M</t>
  </si>
  <si>
    <t>Vojtech Sklenár</t>
  </si>
  <si>
    <t xml:space="preserve">  starosta obce </t>
  </si>
  <si>
    <t>Všeobecný materiál-kancel.potreby, toner</t>
  </si>
  <si>
    <t>Všeobecný materiál-čistiace prostriedky</t>
  </si>
  <si>
    <t>oprava-kosačka</t>
  </si>
  <si>
    <t>oprava-píla</t>
  </si>
  <si>
    <t>Všeobecné služby-FPÚaO Školská</t>
  </si>
  <si>
    <t>Všeobecné služby-za činnosť OLH</t>
  </si>
  <si>
    <t xml:space="preserve">Špeciálne služby-audit, geometr. plány </t>
  </si>
  <si>
    <t>Poplatky a odvody -odplata str.lístky, Slovgram</t>
  </si>
  <si>
    <t>Na členské príspevky - ZMOS, žiarsko, kremnicko</t>
  </si>
  <si>
    <t xml:space="preserve">Všeobec.materiál </t>
  </si>
  <si>
    <t>Uhlie</t>
  </si>
  <si>
    <t>Karty, známky, poplatky - mýto</t>
  </si>
  <si>
    <t>Všeobecné služby-práce v poraste, iné</t>
  </si>
  <si>
    <t>Poistné-menšie obecné služby</t>
  </si>
  <si>
    <t xml:space="preserve">Prenájom telocvične </t>
  </si>
  <si>
    <t>Ihrisko na kasni</t>
  </si>
  <si>
    <t>koncesionár.poplatky</t>
  </si>
  <si>
    <t>dotácia na školské potreby</t>
  </si>
  <si>
    <t>údržba budovy školy</t>
  </si>
  <si>
    <t xml:space="preserve">   </t>
  </si>
  <si>
    <t>upratovanie, čistenie, pranie</t>
  </si>
  <si>
    <t>Dohody (upratovačka, pranie, stavebný úrad)</t>
  </si>
  <si>
    <t>Vyvesený na úradnej tabuli: dňa ...................................</t>
  </si>
  <si>
    <t>Zvesený z úradnej tabule: dňa ............................</t>
  </si>
  <si>
    <t>Schválený:  dňa ............................</t>
  </si>
  <si>
    <t>Uznesenie OZ č.: ....................</t>
  </si>
  <si>
    <r>
      <t xml:space="preserve">                  </t>
    </r>
    <r>
      <rPr>
        <b/>
        <sz val="14"/>
        <rFont val="Arial"/>
        <family val="2"/>
        <charset val="238"/>
      </rPr>
      <t xml:space="preserve"> PREDBEŽNÝ NÁVRH ROZPOČTU</t>
    </r>
  </si>
  <si>
    <t xml:space="preserve">                                                                        na roky 2014 - 2016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</si>
</sst>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dd/mm/yyyy"/>
  </numFmts>
  <fonts count="13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/>
    <xf numFmtId="3" fontId="6" fillId="0" borderId="10" xfId="0" applyNumberFormat="1" applyFont="1" applyBorder="1"/>
    <xf numFmtId="1" fontId="7" fillId="0" borderId="11" xfId="0" applyNumberFormat="1" applyFont="1" applyBorder="1" applyAlignment="1">
      <alignment horizontal="left"/>
    </xf>
    <xf numFmtId="1" fontId="7" fillId="0" borderId="4" xfId="0" applyNumberFormat="1" applyFont="1" applyBorder="1" applyAlignment="1">
      <alignment horizontal="left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1" fontId="6" fillId="0" borderId="11" xfId="0" applyNumberFormat="1" applyFont="1" applyBorder="1" applyAlignment="1">
      <alignment horizontal="left"/>
    </xf>
    <xf numFmtId="1" fontId="6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3" fontId="6" fillId="0" borderId="4" xfId="0" applyNumberFormat="1" applyFont="1" applyBorder="1"/>
    <xf numFmtId="1" fontId="5" fillId="0" borderId="11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5" fillId="0" borderId="4" xfId="0" applyFont="1" applyBorder="1"/>
    <xf numFmtId="3" fontId="5" fillId="0" borderId="4" xfId="0" applyNumberFormat="1" applyFont="1" applyBorder="1"/>
    <xf numFmtId="0" fontId="8" fillId="0" borderId="4" xfId="0" applyFont="1" applyBorder="1"/>
    <xf numFmtId="3" fontId="6" fillId="0" borderId="4" xfId="0" applyNumberFormat="1" applyFont="1" applyBorder="1" applyAlignment="1">
      <alignment vertical="center"/>
    </xf>
    <xf numFmtId="3" fontId="6" fillId="0" borderId="4" xfId="0" applyNumberFormat="1" applyFont="1" applyFill="1" applyBorder="1"/>
    <xf numFmtId="3" fontId="6" fillId="0" borderId="4" xfId="0" applyNumberFormat="1" applyFont="1" applyBorder="1" applyAlignment="1">
      <alignment horizontal="right" vertical="center"/>
    </xf>
    <xf numFmtId="0" fontId="6" fillId="0" borderId="11" xfId="0" applyFont="1" applyBorder="1"/>
    <xf numFmtId="0" fontId="6" fillId="0" borderId="4" xfId="0" applyFont="1" applyBorder="1" applyAlignment="1">
      <alignment horizontal="left"/>
    </xf>
    <xf numFmtId="0" fontId="5" fillId="0" borderId="11" xfId="0" applyFont="1" applyBorder="1"/>
    <xf numFmtId="0" fontId="5" fillId="0" borderId="4" xfId="0" applyFont="1" applyBorder="1" applyAlignment="1">
      <alignment horizontal="left"/>
    </xf>
    <xf numFmtId="3" fontId="6" fillId="3" borderId="4" xfId="0" applyNumberFormat="1" applyFont="1" applyFill="1" applyBorder="1"/>
    <xf numFmtId="3" fontId="9" fillId="0" borderId="4" xfId="0" applyNumberFormat="1" applyFont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5" fillId="0" borderId="12" xfId="0" applyFont="1" applyBorder="1"/>
    <xf numFmtId="3" fontId="10" fillId="0" borderId="4" xfId="0" applyNumberFormat="1" applyFont="1" applyBorder="1"/>
    <xf numFmtId="0" fontId="6" fillId="0" borderId="14" xfId="0" applyFont="1" applyBorder="1"/>
    <xf numFmtId="3" fontId="5" fillId="0" borderId="8" xfId="0" applyNumberFormat="1" applyFont="1" applyBorder="1"/>
    <xf numFmtId="3" fontId="11" fillId="0" borderId="4" xfId="0" applyNumberFormat="1" applyFont="1" applyBorder="1"/>
    <xf numFmtId="0" fontId="5" fillId="0" borderId="4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left"/>
    </xf>
    <xf numFmtId="1" fontId="6" fillId="0" borderId="16" xfId="0" applyNumberFormat="1" applyFont="1" applyBorder="1" applyAlignment="1">
      <alignment horizontal="left"/>
    </xf>
    <xf numFmtId="1" fontId="5" fillId="0" borderId="12" xfId="0" applyNumberFormat="1" applyFont="1" applyBorder="1" applyAlignment="1">
      <alignment horizontal="left"/>
    </xf>
    <xf numFmtId="1" fontId="5" fillId="0" borderId="16" xfId="0" applyNumberFormat="1" applyFont="1" applyBorder="1" applyAlignment="1">
      <alignment horizontal="left"/>
    </xf>
    <xf numFmtId="0" fontId="6" fillId="0" borderId="16" xfId="0" applyFont="1" applyBorder="1"/>
    <xf numFmtId="3" fontId="6" fillId="0" borderId="4" xfId="0" applyNumberFormat="1" applyFont="1" applyBorder="1" applyAlignment="1">
      <alignment horizontal="right"/>
    </xf>
    <xf numFmtId="0" fontId="5" fillId="0" borderId="16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left"/>
    </xf>
    <xf numFmtId="49" fontId="5" fillId="0" borderId="16" xfId="0" applyNumberFormat="1" applyFont="1" applyBorder="1" applyAlignment="1">
      <alignment horizontal="left"/>
    </xf>
    <xf numFmtId="3" fontId="12" fillId="0" borderId="4" xfId="0" applyNumberFormat="1" applyFont="1" applyBorder="1" applyAlignment="1">
      <alignment horizontal="right"/>
    </xf>
    <xf numFmtId="3" fontId="11" fillId="0" borderId="4" xfId="0" applyNumberFormat="1" applyFont="1" applyFill="1" applyBorder="1"/>
    <xf numFmtId="3" fontId="10" fillId="0" borderId="4" xfId="0" applyNumberFormat="1" applyFont="1" applyFill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0" fontId="5" fillId="0" borderId="16" xfId="0" applyFont="1" applyBorder="1"/>
    <xf numFmtId="3" fontId="6" fillId="0" borderId="4" xfId="0" applyNumberFormat="1" applyFont="1" applyFill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5" fontId="5" fillId="0" borderId="10" xfId="0" applyNumberFormat="1" applyFont="1" applyBorder="1"/>
    <xf numFmtId="0" fontId="5" fillId="0" borderId="10" xfId="0" applyFont="1" applyBorder="1"/>
    <xf numFmtId="0" fontId="0" fillId="0" borderId="0" xfId="0" applyFill="1"/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opLeftCell="B1" workbookViewId="0">
      <selection activeCell="M16" sqref="M16"/>
    </sheetView>
  </sheetViews>
  <sheetFormatPr defaultRowHeight="15" x14ac:dyDescent="0.25"/>
  <cols>
    <col min="1" max="1" width="2.140625" hidden="1" customWidth="1"/>
    <col min="2" max="2" width="1.85546875" customWidth="1"/>
    <col min="3" max="3" width="9.85546875" customWidth="1"/>
    <col min="4" max="4" width="42.5703125" customWidth="1"/>
    <col min="5" max="8" width="10.5703125" customWidth="1"/>
  </cols>
  <sheetData>
    <row r="1" spans="2:8" ht="4.5" customHeight="1" x14ac:dyDescent="0.25"/>
    <row r="2" spans="2:8" ht="18" x14ac:dyDescent="0.25">
      <c r="C2" s="1" t="s">
        <v>68</v>
      </c>
      <c r="D2" s="1" t="s">
        <v>263</v>
      </c>
      <c r="E2" s="1"/>
    </row>
    <row r="3" spans="2:8" ht="15.75" x14ac:dyDescent="0.25">
      <c r="C3" s="2" t="s">
        <v>77</v>
      </c>
    </row>
    <row r="4" spans="2:8" x14ac:dyDescent="0.25">
      <c r="C4" s="3" t="s">
        <v>264</v>
      </c>
    </row>
    <row r="5" spans="2:8" ht="15.75" thickBot="1" x14ac:dyDescent="0.3"/>
    <row r="6" spans="2:8" ht="15.75" thickBot="1" x14ac:dyDescent="0.3">
      <c r="B6" s="73"/>
      <c r="C6" s="74" t="s">
        <v>0</v>
      </c>
      <c r="D6" s="75" t="s">
        <v>1</v>
      </c>
      <c r="E6" s="76" t="s">
        <v>2</v>
      </c>
      <c r="F6" s="76"/>
      <c r="G6" s="76"/>
      <c r="H6" s="76"/>
    </row>
    <row r="7" spans="2:8" x14ac:dyDescent="0.25">
      <c r="B7" s="73"/>
      <c r="C7" s="74"/>
      <c r="D7" s="75"/>
      <c r="E7" s="4">
        <v>2013</v>
      </c>
      <c r="F7" s="5">
        <v>2014</v>
      </c>
      <c r="G7" s="5">
        <v>2015</v>
      </c>
      <c r="H7" s="6">
        <v>2016</v>
      </c>
    </row>
    <row r="8" spans="2:8" ht="15.75" thickBot="1" x14ac:dyDescent="0.3">
      <c r="B8" s="7"/>
      <c r="C8" s="8"/>
      <c r="D8" s="9"/>
      <c r="E8" s="77" t="s">
        <v>3</v>
      </c>
      <c r="F8" s="77"/>
      <c r="G8" s="77"/>
      <c r="H8" s="77"/>
    </row>
    <row r="9" spans="2:8" x14ac:dyDescent="0.25">
      <c r="B9" s="10"/>
      <c r="C9" s="11"/>
      <c r="D9" s="11"/>
      <c r="E9" s="12"/>
      <c r="F9" s="13"/>
      <c r="G9" s="13"/>
      <c r="H9" s="14"/>
    </row>
    <row r="10" spans="2:8" ht="15.75" x14ac:dyDescent="0.25">
      <c r="B10" s="15"/>
      <c r="C10" s="16"/>
      <c r="D10" s="17" t="s">
        <v>4</v>
      </c>
      <c r="E10" s="18"/>
      <c r="F10" s="19"/>
      <c r="G10" s="19"/>
      <c r="H10" s="19"/>
    </row>
    <row r="11" spans="2:8" x14ac:dyDescent="0.25">
      <c r="B11" s="20"/>
      <c r="C11" s="21"/>
      <c r="D11" s="22"/>
      <c r="E11" s="23"/>
      <c r="F11" s="24"/>
      <c r="G11" s="24"/>
      <c r="H11" s="24"/>
    </row>
    <row r="12" spans="2:8" x14ac:dyDescent="0.25">
      <c r="B12" s="25"/>
      <c r="C12" s="26">
        <v>100</v>
      </c>
      <c r="D12" s="27" t="s">
        <v>5</v>
      </c>
      <c r="E12" s="28">
        <v>147533</v>
      </c>
      <c r="F12" s="28">
        <v>156709</v>
      </c>
      <c r="G12" s="28">
        <v>159772</v>
      </c>
      <c r="H12" s="28">
        <v>165832</v>
      </c>
    </row>
    <row r="13" spans="2:8" x14ac:dyDescent="0.25">
      <c r="B13" s="25"/>
      <c r="C13" s="26"/>
      <c r="D13" s="27"/>
      <c r="E13" s="28"/>
      <c r="F13" s="28"/>
      <c r="G13" s="28"/>
      <c r="H13" s="28"/>
    </row>
    <row r="14" spans="2:8" x14ac:dyDescent="0.25">
      <c r="B14" s="25"/>
      <c r="C14" s="26">
        <v>111</v>
      </c>
      <c r="D14" s="27" t="s">
        <v>6</v>
      </c>
      <c r="E14" s="28">
        <v>124000</v>
      </c>
      <c r="F14" s="28">
        <v>132000</v>
      </c>
      <c r="G14" s="28">
        <v>135000</v>
      </c>
      <c r="H14" s="28">
        <v>140000</v>
      </c>
    </row>
    <row r="15" spans="2:8" x14ac:dyDescent="0.25">
      <c r="B15" s="20"/>
      <c r="C15" s="21">
        <v>111003</v>
      </c>
      <c r="D15" s="29" t="s">
        <v>7</v>
      </c>
      <c r="E15" s="24">
        <v>124000</v>
      </c>
      <c r="F15" s="24">
        <v>132000</v>
      </c>
      <c r="G15" s="24">
        <v>135000</v>
      </c>
      <c r="H15" s="24">
        <v>140000</v>
      </c>
    </row>
    <row r="16" spans="2:8" x14ac:dyDescent="0.25">
      <c r="B16" s="20"/>
      <c r="C16" s="21"/>
      <c r="D16" s="22"/>
      <c r="E16" s="24"/>
      <c r="F16" s="24"/>
      <c r="G16" s="24"/>
      <c r="H16" s="24" t="s">
        <v>68</v>
      </c>
    </row>
    <row r="17" spans="2:8" x14ac:dyDescent="0.25">
      <c r="B17" s="25"/>
      <c r="C17" s="26">
        <v>120</v>
      </c>
      <c r="D17" s="27" t="s">
        <v>8</v>
      </c>
      <c r="E17" s="28">
        <v>12510</v>
      </c>
      <c r="F17" s="28">
        <v>14006</v>
      </c>
      <c r="G17" s="28">
        <v>13080</v>
      </c>
      <c r="H17" s="28">
        <v>13480</v>
      </c>
    </row>
    <row r="18" spans="2:8" x14ac:dyDescent="0.25">
      <c r="B18" s="20"/>
      <c r="C18" s="21">
        <v>121</v>
      </c>
      <c r="D18" s="22" t="s">
        <v>9</v>
      </c>
      <c r="E18" s="24"/>
      <c r="F18" s="24"/>
      <c r="G18" s="24"/>
      <c r="H18" s="24"/>
    </row>
    <row r="19" spans="2:8" x14ac:dyDescent="0.25">
      <c r="B19" s="20"/>
      <c r="C19" s="21">
        <v>121001</v>
      </c>
      <c r="D19" s="22" t="s">
        <v>10</v>
      </c>
      <c r="E19" s="24">
        <v>2000</v>
      </c>
      <c r="F19" s="24">
        <v>2000</v>
      </c>
      <c r="G19" s="24">
        <v>2100</v>
      </c>
      <c r="H19" s="30">
        <v>2200</v>
      </c>
    </row>
    <row r="20" spans="2:8" x14ac:dyDescent="0.25">
      <c r="B20" s="20"/>
      <c r="C20" s="21">
        <v>121001</v>
      </c>
      <c r="D20" s="22" t="s">
        <v>11</v>
      </c>
      <c r="E20" s="24">
        <v>7700</v>
      </c>
      <c r="F20" s="24">
        <v>9300</v>
      </c>
      <c r="G20" s="24">
        <v>7800</v>
      </c>
      <c r="H20" s="30">
        <v>7900</v>
      </c>
    </row>
    <row r="21" spans="2:8" x14ac:dyDescent="0.25">
      <c r="B21" s="20"/>
      <c r="C21" s="21">
        <v>121002</v>
      </c>
      <c r="D21" s="22" t="s">
        <v>12</v>
      </c>
      <c r="E21" s="24">
        <v>2000</v>
      </c>
      <c r="F21" s="24">
        <v>1820</v>
      </c>
      <c r="G21" s="24">
        <v>2100</v>
      </c>
      <c r="H21" s="30">
        <v>2200</v>
      </c>
    </row>
    <row r="22" spans="2:8" x14ac:dyDescent="0.25">
      <c r="B22" s="20"/>
      <c r="C22" s="21">
        <v>121002</v>
      </c>
      <c r="D22" s="22" t="s">
        <v>13</v>
      </c>
      <c r="E22" s="24">
        <v>730</v>
      </c>
      <c r="F22" s="24">
        <v>800</v>
      </c>
      <c r="G22" s="24">
        <v>1000</v>
      </c>
      <c r="H22" s="30">
        <v>1100</v>
      </c>
    </row>
    <row r="23" spans="2:8" x14ac:dyDescent="0.25">
      <c r="B23" s="20"/>
      <c r="C23" s="21">
        <v>121003</v>
      </c>
      <c r="D23" s="22" t="s">
        <v>14</v>
      </c>
      <c r="E23" s="24">
        <v>80</v>
      </c>
      <c r="F23" s="24">
        <v>86</v>
      </c>
      <c r="G23" s="24">
        <v>80</v>
      </c>
      <c r="H23" s="30">
        <v>80</v>
      </c>
    </row>
    <row r="24" spans="2:8" x14ac:dyDescent="0.25">
      <c r="B24" s="20"/>
      <c r="C24" s="21"/>
      <c r="D24" s="22"/>
      <c r="E24" s="24"/>
      <c r="F24" s="24"/>
      <c r="G24" s="24"/>
      <c r="H24" s="24"/>
    </row>
    <row r="25" spans="2:8" x14ac:dyDescent="0.25">
      <c r="B25" s="25"/>
      <c r="C25" s="26">
        <v>130</v>
      </c>
      <c r="D25" s="27" t="s">
        <v>15</v>
      </c>
      <c r="E25" s="28">
        <v>10492</v>
      </c>
      <c r="F25" s="28">
        <v>10172</v>
      </c>
      <c r="G25" s="28">
        <v>11152</v>
      </c>
      <c r="H25" s="28">
        <v>11802</v>
      </c>
    </row>
    <row r="26" spans="2:8" x14ac:dyDescent="0.25">
      <c r="B26" s="20"/>
      <c r="C26" s="21">
        <v>133</v>
      </c>
      <c r="D26" s="22" t="s">
        <v>16</v>
      </c>
      <c r="E26" s="24"/>
      <c r="F26" s="24"/>
      <c r="G26" s="24"/>
      <c r="H26" s="24"/>
    </row>
    <row r="27" spans="2:8" x14ac:dyDescent="0.25">
      <c r="B27" s="20"/>
      <c r="C27" s="21">
        <v>133001</v>
      </c>
      <c r="D27" s="22" t="s">
        <v>17</v>
      </c>
      <c r="E27" s="24">
        <v>490</v>
      </c>
      <c r="F27" s="24">
        <v>520</v>
      </c>
      <c r="G27" s="24">
        <v>520</v>
      </c>
      <c r="H27" s="24">
        <v>550</v>
      </c>
    </row>
    <row r="28" spans="2:8" x14ac:dyDescent="0.25">
      <c r="B28" s="20"/>
      <c r="C28" s="21">
        <v>133013</v>
      </c>
      <c r="D28" s="22" t="s">
        <v>18</v>
      </c>
      <c r="E28" s="24">
        <v>9250</v>
      </c>
      <c r="F28" s="24">
        <v>8900</v>
      </c>
      <c r="G28" s="24">
        <v>9800</v>
      </c>
      <c r="H28" s="24">
        <v>10300</v>
      </c>
    </row>
    <row r="29" spans="2:8" x14ac:dyDescent="0.25">
      <c r="B29" s="20"/>
      <c r="C29" s="21">
        <v>133013</v>
      </c>
      <c r="D29" s="22" t="s">
        <v>19</v>
      </c>
      <c r="E29" s="24">
        <v>520</v>
      </c>
      <c r="F29" s="24">
        <v>520</v>
      </c>
      <c r="G29" s="24">
        <v>600</v>
      </c>
      <c r="H29" s="24">
        <v>720</v>
      </c>
    </row>
    <row r="30" spans="2:8" x14ac:dyDescent="0.25">
      <c r="B30" s="20"/>
      <c r="C30" s="21">
        <v>133003</v>
      </c>
      <c r="D30" s="22" t="s">
        <v>20</v>
      </c>
      <c r="E30" s="24">
        <v>132</v>
      </c>
      <c r="F30" s="24">
        <v>132</v>
      </c>
      <c r="G30" s="24">
        <v>132</v>
      </c>
      <c r="H30" s="24">
        <v>132</v>
      </c>
    </row>
    <row r="31" spans="2:8" x14ac:dyDescent="0.25">
      <c r="B31" s="20"/>
      <c r="C31" s="21">
        <v>133004</v>
      </c>
      <c r="D31" s="22" t="s">
        <v>21</v>
      </c>
      <c r="E31" s="31">
        <v>100</v>
      </c>
      <c r="F31" s="31">
        <v>100</v>
      </c>
      <c r="G31" s="24">
        <v>100</v>
      </c>
      <c r="H31" s="24">
        <v>100</v>
      </c>
    </row>
    <row r="32" spans="2:8" x14ac:dyDescent="0.25">
      <c r="B32" s="20"/>
      <c r="C32" s="21"/>
      <c r="D32" s="22"/>
      <c r="E32" s="24"/>
      <c r="F32" s="24"/>
      <c r="G32" s="24"/>
      <c r="H32" s="32"/>
    </row>
    <row r="33" spans="2:8" x14ac:dyDescent="0.25">
      <c r="B33" s="20"/>
      <c r="C33" s="26">
        <v>134</v>
      </c>
      <c r="D33" s="27" t="s">
        <v>22</v>
      </c>
      <c r="E33" s="28">
        <v>531</v>
      </c>
      <c r="F33" s="28">
        <v>531</v>
      </c>
      <c r="G33" s="28">
        <v>540</v>
      </c>
      <c r="H33" s="28">
        <v>550</v>
      </c>
    </row>
    <row r="34" spans="2:8" x14ac:dyDescent="0.25">
      <c r="B34" s="20"/>
      <c r="C34" s="21">
        <v>134001</v>
      </c>
      <c r="D34" s="22" t="s">
        <v>23</v>
      </c>
      <c r="E34" s="24">
        <v>531</v>
      </c>
      <c r="F34" s="24">
        <v>531</v>
      </c>
      <c r="G34" s="24">
        <v>540</v>
      </c>
      <c r="H34" s="24">
        <v>550</v>
      </c>
    </row>
    <row r="35" spans="2:8" x14ac:dyDescent="0.25">
      <c r="B35" s="20"/>
      <c r="C35" s="21"/>
      <c r="D35" s="22"/>
      <c r="E35" s="24"/>
      <c r="F35" s="24"/>
      <c r="G35" s="24"/>
      <c r="H35" s="24"/>
    </row>
    <row r="36" spans="2:8" x14ac:dyDescent="0.25">
      <c r="B36" s="25"/>
      <c r="C36" s="26">
        <v>200</v>
      </c>
      <c r="D36" s="27" t="s">
        <v>24</v>
      </c>
      <c r="E36" s="28">
        <v>31587</v>
      </c>
      <c r="F36" s="28">
        <v>21067</v>
      </c>
      <c r="G36" s="28">
        <v>20671</v>
      </c>
      <c r="H36" s="28">
        <v>21918</v>
      </c>
    </row>
    <row r="37" spans="2:8" x14ac:dyDescent="0.25">
      <c r="B37" s="20"/>
      <c r="C37" s="21"/>
      <c r="D37" s="22"/>
      <c r="E37" s="24"/>
      <c r="F37" s="24"/>
      <c r="G37" s="24"/>
      <c r="H37" s="24"/>
    </row>
    <row r="38" spans="2:8" x14ac:dyDescent="0.25">
      <c r="B38" s="25"/>
      <c r="C38" s="26">
        <v>212</v>
      </c>
      <c r="D38" s="27" t="s">
        <v>25</v>
      </c>
      <c r="E38" s="28">
        <v>11253</v>
      </c>
      <c r="F38" s="28">
        <v>10528</v>
      </c>
      <c r="G38" s="28">
        <v>10825</v>
      </c>
      <c r="H38" s="28">
        <v>11428</v>
      </c>
    </row>
    <row r="39" spans="2:8" x14ac:dyDescent="0.25">
      <c r="B39" s="20"/>
      <c r="C39" s="21">
        <v>212002</v>
      </c>
      <c r="D39" s="22" t="s">
        <v>26</v>
      </c>
      <c r="E39" s="31">
        <v>1883</v>
      </c>
      <c r="F39" s="31">
        <v>1883</v>
      </c>
      <c r="G39" s="24">
        <v>1950.9</v>
      </c>
      <c r="H39" s="24">
        <v>1988.06</v>
      </c>
    </row>
    <row r="40" spans="2:8" x14ac:dyDescent="0.25">
      <c r="B40" s="20"/>
      <c r="C40" s="21">
        <v>212003</v>
      </c>
      <c r="D40" s="22" t="s">
        <v>69</v>
      </c>
      <c r="E40" s="24">
        <v>150</v>
      </c>
      <c r="F40" s="24">
        <v>170</v>
      </c>
      <c r="G40" s="24">
        <v>170</v>
      </c>
      <c r="H40" s="24">
        <v>200</v>
      </c>
    </row>
    <row r="41" spans="2:8" x14ac:dyDescent="0.25">
      <c r="B41" s="20"/>
      <c r="C41" s="21">
        <v>212003</v>
      </c>
      <c r="D41" s="22" t="s">
        <v>27</v>
      </c>
      <c r="E41" s="24">
        <v>500</v>
      </c>
      <c r="F41" s="24">
        <v>400</v>
      </c>
      <c r="G41" s="24">
        <v>500</v>
      </c>
      <c r="H41" s="24">
        <v>600</v>
      </c>
    </row>
    <row r="42" spans="2:8" x14ac:dyDescent="0.25">
      <c r="B42" s="20"/>
      <c r="C42" s="21">
        <v>212003</v>
      </c>
      <c r="D42" s="22" t="s">
        <v>28</v>
      </c>
      <c r="E42" s="24">
        <v>707</v>
      </c>
      <c r="F42" s="24">
        <v>707</v>
      </c>
      <c r="G42" s="24">
        <v>720</v>
      </c>
      <c r="H42" s="24">
        <v>840</v>
      </c>
    </row>
    <row r="43" spans="2:8" x14ac:dyDescent="0.25">
      <c r="B43" s="20"/>
      <c r="C43" s="21">
        <v>212003</v>
      </c>
      <c r="D43" s="22" t="s">
        <v>29</v>
      </c>
      <c r="E43" s="24">
        <v>2798</v>
      </c>
      <c r="F43" s="24">
        <v>2332</v>
      </c>
      <c r="G43" s="24">
        <v>2332</v>
      </c>
      <c r="H43" s="24">
        <v>2332</v>
      </c>
    </row>
    <row r="44" spans="2:8" x14ac:dyDescent="0.25">
      <c r="B44" s="20"/>
      <c r="C44" s="21">
        <v>212003</v>
      </c>
      <c r="D44" s="22" t="s">
        <v>30</v>
      </c>
      <c r="E44" s="24">
        <v>1864</v>
      </c>
      <c r="F44" s="24">
        <v>1864</v>
      </c>
      <c r="G44" s="24">
        <v>1920</v>
      </c>
      <c r="H44" s="24">
        <v>1920</v>
      </c>
    </row>
    <row r="45" spans="2:8" x14ac:dyDescent="0.25">
      <c r="B45" s="33"/>
      <c r="C45" s="34">
        <v>212003</v>
      </c>
      <c r="D45" s="22" t="s">
        <v>31</v>
      </c>
      <c r="E45" s="24">
        <v>630</v>
      </c>
      <c r="F45" s="24">
        <v>630</v>
      </c>
      <c r="G45" s="24">
        <v>630</v>
      </c>
      <c r="H45" s="24">
        <v>674.1</v>
      </c>
    </row>
    <row r="46" spans="2:8" x14ac:dyDescent="0.25">
      <c r="B46" s="33"/>
      <c r="C46" s="34">
        <v>212003</v>
      </c>
      <c r="D46" s="22" t="s">
        <v>71</v>
      </c>
      <c r="E46" s="24">
        <v>1200</v>
      </c>
      <c r="F46" s="24">
        <v>1200</v>
      </c>
      <c r="G46" s="24">
        <v>1260</v>
      </c>
      <c r="H46" s="24">
        <v>1284</v>
      </c>
    </row>
    <row r="47" spans="2:8" x14ac:dyDescent="0.25">
      <c r="B47" s="33"/>
      <c r="C47" s="34">
        <v>212003</v>
      </c>
      <c r="D47" s="22" t="s">
        <v>32</v>
      </c>
      <c r="E47" s="24">
        <v>299</v>
      </c>
      <c r="F47" s="24">
        <v>120</v>
      </c>
      <c r="G47" s="24">
        <v>120</v>
      </c>
      <c r="H47" s="24">
        <v>150</v>
      </c>
    </row>
    <row r="48" spans="2:8" x14ac:dyDescent="0.25">
      <c r="B48" s="33"/>
      <c r="C48" s="34">
        <v>212003</v>
      </c>
      <c r="D48" s="22" t="s">
        <v>33</v>
      </c>
      <c r="E48" s="24">
        <v>1222</v>
      </c>
      <c r="F48" s="24">
        <v>1222</v>
      </c>
      <c r="G48" s="24">
        <v>1222</v>
      </c>
      <c r="H48" s="24">
        <v>1440</v>
      </c>
    </row>
    <row r="49" spans="2:8" x14ac:dyDescent="0.25">
      <c r="B49" s="33"/>
      <c r="C49" s="34"/>
      <c r="D49" s="22"/>
      <c r="E49" s="24"/>
      <c r="F49" s="24"/>
      <c r="G49" s="24"/>
      <c r="H49" s="24"/>
    </row>
    <row r="50" spans="2:8" x14ac:dyDescent="0.25">
      <c r="B50" s="35"/>
      <c r="C50" s="36">
        <v>221</v>
      </c>
      <c r="D50" s="27" t="s">
        <v>34</v>
      </c>
      <c r="E50" s="28">
        <v>550</v>
      </c>
      <c r="F50" s="28">
        <v>900</v>
      </c>
      <c r="G50" s="28">
        <v>1000</v>
      </c>
      <c r="H50" s="28">
        <v>1050</v>
      </c>
    </row>
    <row r="51" spans="2:8" x14ac:dyDescent="0.25">
      <c r="B51" s="33"/>
      <c r="C51" s="34">
        <v>221004</v>
      </c>
      <c r="D51" s="22" t="s">
        <v>35</v>
      </c>
      <c r="E51" s="24">
        <v>500</v>
      </c>
      <c r="F51" s="24">
        <v>800</v>
      </c>
      <c r="G51" s="24">
        <v>850</v>
      </c>
      <c r="H51" s="24">
        <v>900</v>
      </c>
    </row>
    <row r="52" spans="2:8" x14ac:dyDescent="0.25">
      <c r="B52" s="33"/>
      <c r="C52" s="34">
        <v>222003</v>
      </c>
      <c r="D52" s="22" t="s">
        <v>70</v>
      </c>
      <c r="E52" s="24">
        <v>50</v>
      </c>
      <c r="F52" s="24">
        <v>100</v>
      </c>
      <c r="G52" s="24">
        <v>150</v>
      </c>
      <c r="H52" s="24">
        <v>150</v>
      </c>
    </row>
    <row r="53" spans="2:8" x14ac:dyDescent="0.25">
      <c r="B53" s="33"/>
      <c r="C53" s="34"/>
      <c r="D53" s="22"/>
      <c r="E53" s="24"/>
      <c r="F53" s="24"/>
      <c r="G53" s="24"/>
      <c r="H53" s="24"/>
    </row>
    <row r="54" spans="2:8" x14ac:dyDescent="0.25">
      <c r="B54" s="35"/>
      <c r="C54" s="36">
        <v>223</v>
      </c>
      <c r="D54" s="27" t="s">
        <v>36</v>
      </c>
      <c r="E54" s="28">
        <v>18296</v>
      </c>
      <c r="F54" s="28">
        <v>7143</v>
      </c>
      <c r="G54" s="28">
        <v>6344</v>
      </c>
      <c r="H54" s="28">
        <v>6827</v>
      </c>
    </row>
    <row r="55" spans="2:8" x14ac:dyDescent="0.25">
      <c r="B55" s="33"/>
      <c r="C55" s="34">
        <v>223001</v>
      </c>
      <c r="D55" s="22" t="s">
        <v>37</v>
      </c>
      <c r="E55" s="24">
        <v>100</v>
      </c>
      <c r="F55" s="24">
        <v>600</v>
      </c>
      <c r="G55" s="24">
        <v>600</v>
      </c>
      <c r="H55" s="24">
        <v>500</v>
      </c>
    </row>
    <row r="56" spans="2:8" x14ac:dyDescent="0.25">
      <c r="B56" s="33"/>
      <c r="C56" s="34">
        <v>223001</v>
      </c>
      <c r="D56" s="22" t="s">
        <v>38</v>
      </c>
      <c r="E56" s="24">
        <v>500</v>
      </c>
      <c r="F56" s="24">
        <v>500</v>
      </c>
      <c r="G56" s="24">
        <v>500</v>
      </c>
      <c r="H56" s="24">
        <v>600</v>
      </c>
    </row>
    <row r="57" spans="2:8" x14ac:dyDescent="0.25">
      <c r="B57" s="33"/>
      <c r="C57" s="34">
        <v>223001</v>
      </c>
      <c r="D57" s="22" t="s">
        <v>39</v>
      </c>
      <c r="E57" s="24">
        <v>1000</v>
      </c>
      <c r="F57" s="24">
        <v>750</v>
      </c>
      <c r="G57" s="24">
        <v>750</v>
      </c>
      <c r="H57" s="24">
        <v>800</v>
      </c>
    </row>
    <row r="58" spans="2:8" x14ac:dyDescent="0.25">
      <c r="B58" s="33"/>
      <c r="C58" s="34">
        <v>223001</v>
      </c>
      <c r="D58" s="22" t="s">
        <v>40</v>
      </c>
      <c r="E58" s="24">
        <v>10</v>
      </c>
      <c r="F58" s="24">
        <v>10</v>
      </c>
      <c r="G58" s="24">
        <v>10.5</v>
      </c>
      <c r="H58" s="24">
        <v>10.7</v>
      </c>
    </row>
    <row r="59" spans="2:8" x14ac:dyDescent="0.25">
      <c r="B59" s="33"/>
      <c r="C59" s="34">
        <v>223001</v>
      </c>
      <c r="D59" s="22" t="s">
        <v>41</v>
      </c>
      <c r="E59" s="24">
        <v>200</v>
      </c>
      <c r="F59" s="24">
        <v>100</v>
      </c>
      <c r="G59" s="24">
        <v>100</v>
      </c>
      <c r="H59" s="24">
        <v>120</v>
      </c>
    </row>
    <row r="60" spans="2:8" x14ac:dyDescent="0.25">
      <c r="B60" s="33"/>
      <c r="C60" s="34">
        <v>223001</v>
      </c>
      <c r="D60" s="22" t="s">
        <v>42</v>
      </c>
      <c r="E60" s="24">
        <v>183</v>
      </c>
      <c r="F60" s="24">
        <v>183</v>
      </c>
      <c r="G60" s="24">
        <v>183</v>
      </c>
      <c r="H60" s="24">
        <v>195.81</v>
      </c>
    </row>
    <row r="61" spans="2:8" x14ac:dyDescent="0.25">
      <c r="B61" s="33"/>
      <c r="C61" s="34">
        <v>223001</v>
      </c>
      <c r="D61" s="22" t="s">
        <v>43</v>
      </c>
      <c r="E61" s="24">
        <v>200</v>
      </c>
      <c r="F61" s="24">
        <v>100</v>
      </c>
      <c r="G61" s="24">
        <v>100</v>
      </c>
      <c r="H61" s="24">
        <v>120</v>
      </c>
    </row>
    <row r="62" spans="2:8" x14ac:dyDescent="0.25">
      <c r="B62" s="33"/>
      <c r="C62" s="34">
        <v>223001</v>
      </c>
      <c r="D62" s="22" t="s">
        <v>44</v>
      </c>
      <c r="E62" s="24">
        <v>400</v>
      </c>
      <c r="F62" s="24">
        <v>200</v>
      </c>
      <c r="G62" s="24">
        <v>200</v>
      </c>
      <c r="H62" s="24">
        <v>220</v>
      </c>
    </row>
    <row r="63" spans="2:8" x14ac:dyDescent="0.25">
      <c r="B63" s="33"/>
      <c r="C63" s="34">
        <v>223001</v>
      </c>
      <c r="D63" s="22" t="s">
        <v>73</v>
      </c>
      <c r="E63" s="24">
        <v>703</v>
      </c>
      <c r="F63" s="24">
        <v>800</v>
      </c>
      <c r="G63" s="24">
        <v>0</v>
      </c>
      <c r="H63" s="24">
        <v>0</v>
      </c>
    </row>
    <row r="64" spans="2:8" x14ac:dyDescent="0.25">
      <c r="B64" s="33"/>
      <c r="C64" s="34">
        <v>223001</v>
      </c>
      <c r="D64" s="22" t="s">
        <v>74</v>
      </c>
      <c r="E64" s="24">
        <v>150</v>
      </c>
      <c r="F64" s="24">
        <v>150</v>
      </c>
      <c r="G64" s="24">
        <v>150</v>
      </c>
      <c r="H64" s="24">
        <v>200</v>
      </c>
    </row>
    <row r="65" spans="2:8" x14ac:dyDescent="0.25">
      <c r="B65" s="33"/>
      <c r="C65" s="34">
        <v>223001</v>
      </c>
      <c r="D65" s="22" t="s">
        <v>45</v>
      </c>
      <c r="E65" s="24">
        <v>150</v>
      </c>
      <c r="F65" s="24">
        <v>100</v>
      </c>
      <c r="G65" s="24">
        <v>100</v>
      </c>
      <c r="H65" s="24">
        <v>120</v>
      </c>
    </row>
    <row r="66" spans="2:8" x14ac:dyDescent="0.25">
      <c r="B66" s="33"/>
      <c r="C66" s="34">
        <v>223001</v>
      </c>
      <c r="D66" s="22" t="s">
        <v>46</v>
      </c>
      <c r="E66" s="24">
        <v>200</v>
      </c>
      <c r="F66" s="24">
        <v>0</v>
      </c>
      <c r="G66" s="24">
        <v>0</v>
      </c>
      <c r="H66" s="24">
        <v>0</v>
      </c>
    </row>
    <row r="67" spans="2:8" x14ac:dyDescent="0.25">
      <c r="B67" s="33"/>
      <c r="C67" s="34">
        <v>223001</v>
      </c>
      <c r="D67" s="22" t="s">
        <v>47</v>
      </c>
      <c r="E67" s="24">
        <v>3000</v>
      </c>
      <c r="F67" s="24">
        <v>3250</v>
      </c>
      <c r="G67" s="24">
        <v>3250</v>
      </c>
      <c r="H67" s="24">
        <v>3500</v>
      </c>
    </row>
    <row r="68" spans="2:8" x14ac:dyDescent="0.25">
      <c r="B68" s="33"/>
      <c r="C68" s="34">
        <v>223001</v>
      </c>
      <c r="D68" s="22" t="s">
        <v>48</v>
      </c>
      <c r="E68" s="24">
        <v>1500</v>
      </c>
      <c r="F68" s="24">
        <v>0</v>
      </c>
      <c r="G68" s="24">
        <v>0</v>
      </c>
      <c r="H68" s="24">
        <v>0</v>
      </c>
    </row>
    <row r="69" spans="2:8" x14ac:dyDescent="0.25">
      <c r="B69" s="33"/>
      <c r="C69" s="34">
        <v>223001</v>
      </c>
      <c r="D69" s="22" t="s">
        <v>49</v>
      </c>
      <c r="E69" s="31">
        <v>10000</v>
      </c>
      <c r="F69" s="31" t="s">
        <v>72</v>
      </c>
      <c r="G69" s="24" t="s">
        <v>72</v>
      </c>
      <c r="H69" s="24" t="s">
        <v>72</v>
      </c>
    </row>
    <row r="70" spans="2:8" x14ac:dyDescent="0.25">
      <c r="B70" s="33"/>
      <c r="C70" s="34">
        <v>223001</v>
      </c>
      <c r="D70" s="22" t="s">
        <v>75</v>
      </c>
      <c r="E70" s="37">
        <v>0</v>
      </c>
      <c r="F70" s="37">
        <v>300</v>
      </c>
      <c r="G70" s="24">
        <v>300</v>
      </c>
      <c r="H70" s="24">
        <v>320</v>
      </c>
    </row>
    <row r="71" spans="2:8" x14ac:dyDescent="0.25">
      <c r="B71" s="33"/>
      <c r="C71" s="34">
        <v>223001</v>
      </c>
      <c r="D71" s="22" t="s">
        <v>50</v>
      </c>
      <c r="E71" s="37">
        <v>0</v>
      </c>
      <c r="F71" s="37">
        <v>100</v>
      </c>
      <c r="G71" s="24">
        <v>100</v>
      </c>
      <c r="H71" s="24">
        <v>120</v>
      </c>
    </row>
    <row r="72" spans="2:8" x14ac:dyDescent="0.25">
      <c r="B72" s="33"/>
      <c r="C72" s="22"/>
      <c r="D72" s="22"/>
      <c r="E72" s="24"/>
      <c r="F72" s="24"/>
      <c r="G72" s="24"/>
      <c r="H72" s="24"/>
    </row>
    <row r="73" spans="2:8" x14ac:dyDescent="0.25">
      <c r="B73" s="35"/>
      <c r="C73" s="36">
        <v>240</v>
      </c>
      <c r="D73" s="27" t="s">
        <v>51</v>
      </c>
      <c r="E73" s="28">
        <v>130</v>
      </c>
      <c r="F73" s="28">
        <v>20</v>
      </c>
      <c r="G73" s="28">
        <v>25</v>
      </c>
      <c r="H73" s="28">
        <v>30</v>
      </c>
    </row>
    <row r="74" spans="2:8" x14ac:dyDescent="0.25">
      <c r="B74" s="33"/>
      <c r="C74" s="34">
        <v>242000</v>
      </c>
      <c r="D74" s="22" t="s">
        <v>52</v>
      </c>
      <c r="E74" s="24">
        <v>130</v>
      </c>
      <c r="F74" s="24">
        <v>20</v>
      </c>
      <c r="G74" s="24">
        <v>25</v>
      </c>
      <c r="H74" s="24">
        <v>30</v>
      </c>
    </row>
    <row r="75" spans="2:8" x14ac:dyDescent="0.25">
      <c r="B75" s="33"/>
      <c r="C75" s="22"/>
      <c r="D75" s="22"/>
      <c r="E75" s="24"/>
      <c r="F75" s="24"/>
      <c r="G75" s="24"/>
      <c r="H75" s="24"/>
    </row>
    <row r="76" spans="2:8" x14ac:dyDescent="0.25">
      <c r="B76" s="35"/>
      <c r="C76" s="36">
        <v>290</v>
      </c>
      <c r="D76" s="27" t="s">
        <v>53</v>
      </c>
      <c r="E76" s="28">
        <v>0</v>
      </c>
      <c r="F76" s="28">
        <v>500</v>
      </c>
      <c r="G76" s="28">
        <v>500</v>
      </c>
      <c r="H76" s="28">
        <v>500</v>
      </c>
    </row>
    <row r="77" spans="2:8" x14ac:dyDescent="0.25">
      <c r="B77" s="33"/>
      <c r="C77" s="34">
        <v>292012</v>
      </c>
      <c r="D77" s="22" t="s">
        <v>76</v>
      </c>
      <c r="E77" s="24">
        <v>0</v>
      </c>
      <c r="F77" s="24">
        <v>500</v>
      </c>
      <c r="G77" s="24">
        <v>500</v>
      </c>
      <c r="H77" s="24">
        <v>500</v>
      </c>
    </row>
    <row r="78" spans="2:8" x14ac:dyDescent="0.25">
      <c r="B78" s="33"/>
      <c r="C78" s="34"/>
      <c r="D78" s="22"/>
      <c r="E78" s="24"/>
      <c r="F78" s="24"/>
      <c r="G78" s="24"/>
      <c r="H78" s="24"/>
    </row>
    <row r="79" spans="2:8" x14ac:dyDescent="0.25">
      <c r="B79" s="33"/>
      <c r="C79" s="22"/>
      <c r="D79" s="27" t="s">
        <v>54</v>
      </c>
      <c r="E79" s="24"/>
      <c r="F79" s="24"/>
      <c r="G79" s="24"/>
      <c r="H79" s="24"/>
    </row>
    <row r="80" spans="2:8" x14ac:dyDescent="0.25">
      <c r="B80" s="35"/>
      <c r="C80" s="36">
        <v>233</v>
      </c>
      <c r="D80" s="27" t="s">
        <v>55</v>
      </c>
      <c r="E80" s="38">
        <v>0</v>
      </c>
      <c r="F80" s="38">
        <v>0</v>
      </c>
      <c r="G80" s="38">
        <v>0</v>
      </c>
      <c r="H80" s="38">
        <v>0</v>
      </c>
    </row>
    <row r="81" spans="2:8" x14ac:dyDescent="0.25">
      <c r="B81" s="33"/>
      <c r="C81" s="34">
        <v>233001</v>
      </c>
      <c r="D81" s="22" t="s">
        <v>56</v>
      </c>
      <c r="E81" s="24"/>
      <c r="F81" s="24"/>
      <c r="G81" s="24"/>
      <c r="H81" s="24"/>
    </row>
    <row r="82" spans="2:8" x14ac:dyDescent="0.25">
      <c r="B82" s="33"/>
      <c r="C82" s="22"/>
      <c r="D82" s="22"/>
      <c r="E82" s="24"/>
      <c r="F82" s="24"/>
      <c r="G82" s="24"/>
      <c r="H82" s="24"/>
    </row>
    <row r="83" spans="2:8" x14ac:dyDescent="0.25">
      <c r="B83" s="35"/>
      <c r="C83" s="36">
        <v>300</v>
      </c>
      <c r="D83" s="27" t="s">
        <v>57</v>
      </c>
      <c r="E83" s="28">
        <v>1358</v>
      </c>
      <c r="F83" s="28">
        <v>1976</v>
      </c>
      <c r="G83" s="28">
        <v>1977</v>
      </c>
      <c r="H83" s="28">
        <v>2083</v>
      </c>
    </row>
    <row r="84" spans="2:8" x14ac:dyDescent="0.25">
      <c r="B84" s="35"/>
      <c r="C84" s="34">
        <v>312012</v>
      </c>
      <c r="D84" s="22" t="s">
        <v>58</v>
      </c>
      <c r="E84" s="24">
        <v>186</v>
      </c>
      <c r="F84" s="24">
        <v>186</v>
      </c>
      <c r="G84" s="24">
        <v>186</v>
      </c>
      <c r="H84" s="24">
        <v>190</v>
      </c>
    </row>
    <row r="85" spans="2:8" x14ac:dyDescent="0.25">
      <c r="B85" s="33"/>
      <c r="C85" s="34">
        <v>312001</v>
      </c>
      <c r="D85" s="22" t="s">
        <v>59</v>
      </c>
      <c r="E85" s="24">
        <v>1080</v>
      </c>
      <c r="F85" s="24">
        <v>1700</v>
      </c>
      <c r="G85" s="24">
        <v>1700</v>
      </c>
      <c r="H85" s="24">
        <v>1800</v>
      </c>
    </row>
    <row r="86" spans="2:8" x14ac:dyDescent="0.25">
      <c r="B86" s="33"/>
      <c r="C86" s="39">
        <v>312012</v>
      </c>
      <c r="D86" s="40" t="s">
        <v>60</v>
      </c>
      <c r="E86" s="24">
        <v>31</v>
      </c>
      <c r="F86" s="24">
        <v>30</v>
      </c>
      <c r="G86" s="24">
        <v>30</v>
      </c>
      <c r="H86" s="24">
        <v>31</v>
      </c>
    </row>
    <row r="87" spans="2:8" x14ac:dyDescent="0.25">
      <c r="B87" s="33"/>
      <c r="C87" s="39">
        <v>312012</v>
      </c>
      <c r="D87" s="22" t="s">
        <v>61</v>
      </c>
      <c r="E87" s="24">
        <v>61</v>
      </c>
      <c r="F87" s="24">
        <v>60</v>
      </c>
      <c r="G87" s="24">
        <v>61</v>
      </c>
      <c r="H87" s="24">
        <v>62</v>
      </c>
    </row>
    <row r="88" spans="2:8" x14ac:dyDescent="0.25">
      <c r="B88" s="33"/>
      <c r="C88" s="39"/>
      <c r="D88" s="40"/>
      <c r="E88" s="24"/>
      <c r="F88" s="24"/>
      <c r="G88" s="24"/>
      <c r="H88" s="24"/>
    </row>
    <row r="89" spans="2:8" x14ac:dyDescent="0.25">
      <c r="B89" s="33"/>
      <c r="C89" s="39"/>
      <c r="D89" s="40"/>
      <c r="E89" s="24"/>
      <c r="F89" s="24"/>
      <c r="G89" s="24"/>
      <c r="H89" s="24"/>
    </row>
    <row r="90" spans="2:8" x14ac:dyDescent="0.25">
      <c r="B90" s="33"/>
      <c r="C90" s="39"/>
      <c r="D90" s="41" t="s">
        <v>62</v>
      </c>
      <c r="E90" s="45">
        <v>0</v>
      </c>
      <c r="F90" s="45">
        <v>0</v>
      </c>
      <c r="G90" s="28">
        <v>0</v>
      </c>
      <c r="H90" s="28">
        <v>0</v>
      </c>
    </row>
    <row r="91" spans="2:8" x14ac:dyDescent="0.25">
      <c r="B91" s="33"/>
      <c r="C91" s="40"/>
      <c r="D91" s="40" t="s">
        <v>63</v>
      </c>
      <c r="E91" s="42">
        <v>0</v>
      </c>
      <c r="F91" s="42">
        <v>0</v>
      </c>
      <c r="G91" s="24">
        <v>0</v>
      </c>
      <c r="H91" s="24">
        <v>0</v>
      </c>
    </row>
    <row r="92" spans="2:8" x14ac:dyDescent="0.25">
      <c r="B92" s="78" t="s">
        <v>64</v>
      </c>
      <c r="C92" s="78"/>
      <c r="D92" s="78"/>
      <c r="E92" s="28">
        <v>179120</v>
      </c>
      <c r="F92" s="28">
        <v>177776</v>
      </c>
      <c r="G92" s="28">
        <v>180443</v>
      </c>
      <c r="H92" s="28">
        <v>187750</v>
      </c>
    </row>
    <row r="93" spans="2:8" x14ac:dyDescent="0.25">
      <c r="B93" s="33"/>
      <c r="C93" s="11"/>
      <c r="D93" s="11"/>
      <c r="E93" s="24"/>
      <c r="F93" s="24"/>
      <c r="G93" s="24"/>
      <c r="H93" s="24"/>
    </row>
    <row r="94" spans="2:8" x14ac:dyDescent="0.25">
      <c r="B94" s="33"/>
      <c r="C94" s="22"/>
      <c r="D94" s="22"/>
      <c r="E94" s="24"/>
      <c r="F94" s="24"/>
      <c r="G94" s="24"/>
      <c r="H94" s="24"/>
    </row>
    <row r="95" spans="2:8" x14ac:dyDescent="0.25">
      <c r="B95" s="35"/>
      <c r="C95" s="27"/>
      <c r="D95" s="27" t="s">
        <v>65</v>
      </c>
      <c r="E95" s="28">
        <v>191758</v>
      </c>
      <c r="F95" s="28">
        <v>166057</v>
      </c>
      <c r="G95" s="28">
        <v>180000</v>
      </c>
      <c r="H95" s="28">
        <v>175000</v>
      </c>
    </row>
    <row r="96" spans="2:8" x14ac:dyDescent="0.25">
      <c r="B96" s="33"/>
      <c r="C96" s="22">
        <v>312012</v>
      </c>
      <c r="D96" s="22" t="s">
        <v>66</v>
      </c>
      <c r="E96" s="24">
        <v>191758</v>
      </c>
      <c r="F96" s="24">
        <v>166057</v>
      </c>
      <c r="G96" s="24">
        <v>180000</v>
      </c>
      <c r="H96" s="24">
        <v>175000</v>
      </c>
    </row>
    <row r="97" spans="2:8" x14ac:dyDescent="0.25">
      <c r="B97" s="43"/>
      <c r="C97" s="22"/>
      <c r="D97" s="22"/>
      <c r="E97" s="24"/>
      <c r="F97" s="24"/>
      <c r="G97" s="24"/>
      <c r="H97" s="24"/>
    </row>
    <row r="98" spans="2:8" ht="15.75" thickBot="1" x14ac:dyDescent="0.3">
      <c r="B98" s="72" t="s">
        <v>67</v>
      </c>
      <c r="C98" s="72"/>
      <c r="D98" s="72"/>
      <c r="E98" s="44">
        <v>370878</v>
      </c>
      <c r="F98" s="44">
        <v>343833</v>
      </c>
      <c r="G98" s="44">
        <v>360443</v>
      </c>
      <c r="H98" s="44">
        <v>362750</v>
      </c>
    </row>
  </sheetData>
  <mergeCells count="7">
    <mergeCell ref="B98:D98"/>
    <mergeCell ref="B6:B7"/>
    <mergeCell ref="C6:C7"/>
    <mergeCell ref="D6:D7"/>
    <mergeCell ref="E6:H6"/>
    <mergeCell ref="E8:H8"/>
    <mergeCell ref="B92:D9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abSelected="1" topLeftCell="A241" workbookViewId="0">
      <selection activeCell="C263" sqref="C263"/>
    </sheetView>
  </sheetViews>
  <sheetFormatPr defaultRowHeight="15" x14ac:dyDescent="0.25"/>
  <cols>
    <col min="1" max="1" width="8" customWidth="1"/>
    <col min="3" max="3" width="43.28515625" customWidth="1"/>
    <col min="4" max="4" width="9.140625" customWidth="1"/>
  </cols>
  <sheetData>
    <row r="1" spans="1:7" ht="6.75" customHeight="1" x14ac:dyDescent="0.25"/>
    <row r="2" spans="1:7" hidden="1" x14ac:dyDescent="0.25"/>
    <row r="3" spans="1:7" x14ac:dyDescent="0.25">
      <c r="A3" s="80" t="s">
        <v>78</v>
      </c>
      <c r="B3" s="80" t="s">
        <v>0</v>
      </c>
      <c r="C3" s="80" t="s">
        <v>1</v>
      </c>
      <c r="D3" s="81" t="s">
        <v>2</v>
      </c>
      <c r="E3" s="81"/>
      <c r="F3" s="81"/>
      <c r="G3" s="81"/>
    </row>
    <row r="4" spans="1:7" x14ac:dyDescent="0.25">
      <c r="A4" s="80"/>
      <c r="B4" s="80"/>
      <c r="C4" s="80"/>
      <c r="D4" s="46">
        <v>2013</v>
      </c>
      <c r="E4" s="47">
        <v>2014</v>
      </c>
      <c r="F4" s="47">
        <v>2015</v>
      </c>
      <c r="G4" s="47">
        <v>2016</v>
      </c>
    </row>
    <row r="5" spans="1:7" x14ac:dyDescent="0.25">
      <c r="A5" s="48"/>
      <c r="B5" s="48"/>
      <c r="C5" s="48"/>
      <c r="D5" s="81" t="s">
        <v>68</v>
      </c>
      <c r="E5" s="81"/>
      <c r="F5" s="81"/>
      <c r="G5" s="81"/>
    </row>
    <row r="6" spans="1:7" x14ac:dyDescent="0.25">
      <c r="A6" s="40"/>
      <c r="B6" s="22"/>
      <c r="C6" s="22"/>
      <c r="D6" s="22"/>
      <c r="E6" s="24"/>
      <c r="F6" s="24"/>
      <c r="G6" s="24"/>
    </row>
    <row r="7" spans="1:7" ht="15.75" x14ac:dyDescent="0.25">
      <c r="A7" s="49"/>
      <c r="B7" s="16"/>
      <c r="C7" s="17" t="s">
        <v>79</v>
      </c>
      <c r="D7" s="17"/>
      <c r="E7" s="19"/>
      <c r="F7" s="19"/>
      <c r="G7" s="19"/>
    </row>
    <row r="8" spans="1:7" x14ac:dyDescent="0.25">
      <c r="A8" s="50"/>
      <c r="B8" s="21"/>
      <c r="C8" s="22"/>
      <c r="D8" s="22"/>
      <c r="E8" s="24"/>
      <c r="F8" s="24"/>
      <c r="G8" s="24"/>
    </row>
    <row r="9" spans="1:7" x14ac:dyDescent="0.25">
      <c r="A9" s="51" t="s">
        <v>80</v>
      </c>
      <c r="B9" s="26"/>
      <c r="C9" s="27" t="s">
        <v>81</v>
      </c>
      <c r="D9" s="27">
        <v>51046</v>
      </c>
      <c r="E9" s="28">
        <v>54305</v>
      </c>
      <c r="F9" s="28">
        <v>56268</v>
      </c>
      <c r="G9" s="28">
        <v>59969</v>
      </c>
    </row>
    <row r="10" spans="1:7" x14ac:dyDescent="0.25">
      <c r="A10" s="52"/>
      <c r="B10" s="26"/>
      <c r="C10" s="27"/>
      <c r="D10" s="27"/>
      <c r="E10" s="28"/>
      <c r="F10" s="28"/>
      <c r="G10" s="28"/>
    </row>
    <row r="11" spans="1:7" x14ac:dyDescent="0.25">
      <c r="A11" s="52"/>
      <c r="B11" s="26">
        <v>610</v>
      </c>
      <c r="C11" s="27" t="s">
        <v>82</v>
      </c>
      <c r="D11" s="27">
        <v>29262</v>
      </c>
      <c r="E11" s="28">
        <f>SUM(E12:E13)</f>
        <v>29700</v>
      </c>
      <c r="F11" s="28">
        <f>SUM(F12:F13)</f>
        <v>30000</v>
      </c>
      <c r="G11" s="28">
        <f>SUM(G12:G13)</f>
        <v>32000</v>
      </c>
    </row>
    <row r="12" spans="1:7" x14ac:dyDescent="0.25">
      <c r="A12" s="50"/>
      <c r="B12" s="21">
        <v>611</v>
      </c>
      <c r="C12" s="29" t="s">
        <v>83</v>
      </c>
      <c r="D12" s="29">
        <v>29262</v>
      </c>
      <c r="E12" s="24">
        <v>29700</v>
      </c>
      <c r="F12" s="24">
        <v>30000</v>
      </c>
      <c r="G12" s="24">
        <v>32000</v>
      </c>
    </row>
    <row r="13" spans="1:7" x14ac:dyDescent="0.25">
      <c r="A13" s="50"/>
      <c r="B13" s="21">
        <v>614</v>
      </c>
      <c r="C13" s="22" t="s">
        <v>84</v>
      </c>
      <c r="D13" s="22">
        <v>0</v>
      </c>
      <c r="E13" s="24">
        <v>0</v>
      </c>
      <c r="F13" s="24">
        <v>0</v>
      </c>
      <c r="G13" s="24">
        <v>0</v>
      </c>
    </row>
    <row r="14" spans="1:7" x14ac:dyDescent="0.25">
      <c r="A14" s="50"/>
      <c r="B14" s="21"/>
      <c r="C14" s="22"/>
      <c r="D14" s="22"/>
      <c r="E14" s="24"/>
      <c r="F14" s="24"/>
      <c r="G14" s="24"/>
    </row>
    <row r="15" spans="1:7" x14ac:dyDescent="0.25">
      <c r="A15" s="52"/>
      <c r="B15" s="26">
        <v>620</v>
      </c>
      <c r="C15" s="27" t="s">
        <v>85</v>
      </c>
      <c r="D15" s="27">
        <v>10290</v>
      </c>
      <c r="E15" s="28">
        <f>SUM(E16:E23)</f>
        <v>10410</v>
      </c>
      <c r="F15" s="28">
        <f>SUM(F16:F23)</f>
        <v>10930.5</v>
      </c>
      <c r="G15" s="28">
        <v>11138</v>
      </c>
    </row>
    <row r="16" spans="1:7" x14ac:dyDescent="0.25">
      <c r="A16" s="50"/>
      <c r="B16" s="21">
        <v>621000</v>
      </c>
      <c r="C16" s="22" t="s">
        <v>86</v>
      </c>
      <c r="D16" s="22">
        <v>640</v>
      </c>
      <c r="E16" s="24">
        <v>640</v>
      </c>
      <c r="F16" s="24">
        <f>E16*1.05</f>
        <v>672</v>
      </c>
      <c r="G16" s="24">
        <f>E16*1.07</f>
        <v>684.80000000000007</v>
      </c>
    </row>
    <row r="17" spans="1:7" x14ac:dyDescent="0.25">
      <c r="A17" s="50"/>
      <c r="B17" s="21">
        <v>623000</v>
      </c>
      <c r="C17" s="22" t="s">
        <v>87</v>
      </c>
      <c r="D17" s="22">
        <v>2300</v>
      </c>
      <c r="E17" s="24">
        <v>2330</v>
      </c>
      <c r="F17" s="24">
        <f t="shared" ref="F17:F23" si="0">E17*1.05</f>
        <v>2446.5</v>
      </c>
      <c r="G17" s="24">
        <f t="shared" ref="G17:G23" si="1">E17*1.07</f>
        <v>2493.1000000000004</v>
      </c>
    </row>
    <row r="18" spans="1:7" x14ac:dyDescent="0.25">
      <c r="A18" s="50"/>
      <c r="B18" s="21">
        <v>625001</v>
      </c>
      <c r="C18" s="22" t="s">
        <v>88</v>
      </c>
      <c r="D18" s="22">
        <v>410</v>
      </c>
      <c r="E18" s="24">
        <v>420</v>
      </c>
      <c r="F18" s="24">
        <f t="shared" si="0"/>
        <v>441</v>
      </c>
      <c r="G18" s="24">
        <f t="shared" si="1"/>
        <v>449.40000000000003</v>
      </c>
    </row>
    <row r="19" spans="1:7" x14ac:dyDescent="0.25">
      <c r="A19" s="50"/>
      <c r="B19" s="21">
        <v>625002</v>
      </c>
      <c r="C19" s="22" t="s">
        <v>89</v>
      </c>
      <c r="D19" s="22">
        <v>4100</v>
      </c>
      <c r="E19" s="24">
        <v>4160</v>
      </c>
      <c r="F19" s="24">
        <f t="shared" si="0"/>
        <v>4368</v>
      </c>
      <c r="G19" s="24">
        <f t="shared" si="1"/>
        <v>4451.2</v>
      </c>
    </row>
    <row r="20" spans="1:7" x14ac:dyDescent="0.25">
      <c r="A20" s="53"/>
      <c r="B20" s="34">
        <v>625003</v>
      </c>
      <c r="C20" s="22" t="s">
        <v>90</v>
      </c>
      <c r="D20" s="22">
        <v>240</v>
      </c>
      <c r="E20" s="24">
        <v>240</v>
      </c>
      <c r="F20" s="24">
        <f t="shared" si="0"/>
        <v>252</v>
      </c>
      <c r="G20" s="24">
        <f t="shared" si="1"/>
        <v>256.8</v>
      </c>
    </row>
    <row r="21" spans="1:7" x14ac:dyDescent="0.25">
      <c r="A21" s="53"/>
      <c r="B21" s="34">
        <v>625004</v>
      </c>
      <c r="C21" s="22" t="s">
        <v>91</v>
      </c>
      <c r="D21" s="22">
        <v>900</v>
      </c>
      <c r="E21" s="24">
        <v>900</v>
      </c>
      <c r="F21" s="24">
        <f t="shared" si="0"/>
        <v>945</v>
      </c>
      <c r="G21" s="24">
        <f t="shared" si="1"/>
        <v>963</v>
      </c>
    </row>
    <row r="22" spans="1:7" x14ac:dyDescent="0.25">
      <c r="A22" s="53"/>
      <c r="B22" s="34">
        <v>625005</v>
      </c>
      <c r="C22" s="22" t="s">
        <v>92</v>
      </c>
      <c r="D22" s="22">
        <v>300</v>
      </c>
      <c r="E22" s="24">
        <v>300</v>
      </c>
      <c r="F22" s="24">
        <f t="shared" si="0"/>
        <v>315</v>
      </c>
      <c r="G22" s="24">
        <f t="shared" si="1"/>
        <v>321</v>
      </c>
    </row>
    <row r="23" spans="1:7" x14ac:dyDescent="0.25">
      <c r="A23" s="53"/>
      <c r="B23" s="34">
        <v>625007</v>
      </c>
      <c r="C23" s="22" t="s">
        <v>93</v>
      </c>
      <c r="D23" s="22">
        <v>1400</v>
      </c>
      <c r="E23" s="24">
        <v>1420</v>
      </c>
      <c r="F23" s="24">
        <f t="shared" si="0"/>
        <v>1491</v>
      </c>
      <c r="G23" s="24">
        <f t="shared" si="1"/>
        <v>1519.4</v>
      </c>
    </row>
    <row r="24" spans="1:7" x14ac:dyDescent="0.25">
      <c r="A24" s="53"/>
      <c r="B24" s="22"/>
      <c r="C24" s="22"/>
      <c r="D24" s="22"/>
      <c r="E24" s="24"/>
      <c r="F24" s="24"/>
      <c r="G24" s="24"/>
    </row>
    <row r="25" spans="1:7" x14ac:dyDescent="0.25">
      <c r="A25" s="52"/>
      <c r="B25" s="26">
        <v>630</v>
      </c>
      <c r="C25" s="27" t="s">
        <v>94</v>
      </c>
      <c r="D25" s="27">
        <v>100</v>
      </c>
      <c r="E25" s="28">
        <v>100</v>
      </c>
      <c r="F25" s="28">
        <v>150</v>
      </c>
      <c r="G25" s="28">
        <v>200</v>
      </c>
    </row>
    <row r="26" spans="1:7" x14ac:dyDescent="0.25">
      <c r="A26" s="53"/>
      <c r="B26" s="34">
        <v>631001</v>
      </c>
      <c r="C26" s="22" t="s">
        <v>95</v>
      </c>
      <c r="D26" s="22">
        <v>100</v>
      </c>
      <c r="E26" s="54">
        <v>100</v>
      </c>
      <c r="F26" s="54">
        <v>150</v>
      </c>
      <c r="G26" s="54">
        <v>200</v>
      </c>
    </row>
    <row r="27" spans="1:7" x14ac:dyDescent="0.25">
      <c r="A27" s="53"/>
      <c r="B27" s="22"/>
      <c r="C27" s="22"/>
      <c r="D27" s="22"/>
      <c r="E27" s="54"/>
      <c r="F27" s="54"/>
      <c r="G27" s="54"/>
    </row>
    <row r="28" spans="1:7" x14ac:dyDescent="0.25">
      <c r="A28" s="55"/>
      <c r="B28" s="36">
        <v>632</v>
      </c>
      <c r="C28" s="36" t="s">
        <v>96</v>
      </c>
      <c r="D28" s="56">
        <v>1850</v>
      </c>
      <c r="E28" s="57">
        <f>SUM(E29:E32)</f>
        <v>1850</v>
      </c>
      <c r="F28" s="57">
        <f>SUM(F29:F32)</f>
        <v>2187.5</v>
      </c>
      <c r="G28" s="57">
        <f>SUM(G29:G32)</f>
        <v>2234.5</v>
      </c>
    </row>
    <row r="29" spans="1:7" x14ac:dyDescent="0.25">
      <c r="A29" s="53"/>
      <c r="B29" s="34" t="s">
        <v>97</v>
      </c>
      <c r="C29" s="22" t="s">
        <v>98</v>
      </c>
      <c r="D29" s="22">
        <v>330</v>
      </c>
      <c r="E29" s="54">
        <v>150</v>
      </c>
      <c r="F29" s="54">
        <v>350</v>
      </c>
      <c r="G29" s="54">
        <v>350</v>
      </c>
    </row>
    <row r="30" spans="1:7" x14ac:dyDescent="0.25">
      <c r="A30" s="53"/>
      <c r="B30" s="34" t="s">
        <v>99</v>
      </c>
      <c r="C30" s="22" t="s">
        <v>100</v>
      </c>
      <c r="D30" s="22">
        <v>720</v>
      </c>
      <c r="E30" s="54">
        <v>700</v>
      </c>
      <c r="F30" s="54">
        <f>E30*1.05</f>
        <v>735</v>
      </c>
      <c r="G30" s="54">
        <f>E30*1.07</f>
        <v>749</v>
      </c>
    </row>
    <row r="31" spans="1:7" x14ac:dyDescent="0.25">
      <c r="A31" s="53"/>
      <c r="B31" s="34" t="s">
        <v>101</v>
      </c>
      <c r="C31" s="22" t="s">
        <v>102</v>
      </c>
      <c r="D31" s="22">
        <v>400</v>
      </c>
      <c r="E31" s="54">
        <v>650</v>
      </c>
      <c r="F31" s="54">
        <f>E31*1.05</f>
        <v>682.5</v>
      </c>
      <c r="G31" s="54">
        <f>E31*1.07</f>
        <v>695.5</v>
      </c>
    </row>
    <row r="32" spans="1:7" x14ac:dyDescent="0.25">
      <c r="A32" s="53"/>
      <c r="B32" s="34">
        <v>632004</v>
      </c>
      <c r="C32" s="22" t="s">
        <v>103</v>
      </c>
      <c r="D32" s="22">
        <v>400</v>
      </c>
      <c r="E32" s="54">
        <v>350</v>
      </c>
      <c r="F32" s="54">
        <v>420</v>
      </c>
      <c r="G32" s="54">
        <v>440</v>
      </c>
    </row>
    <row r="33" spans="1:7" x14ac:dyDescent="0.25">
      <c r="A33" s="53"/>
      <c r="B33" s="22"/>
      <c r="C33" s="22"/>
      <c r="D33" s="22"/>
      <c r="E33" s="54"/>
      <c r="F33" s="54"/>
      <c r="G33" s="54"/>
    </row>
    <row r="34" spans="1:7" x14ac:dyDescent="0.25">
      <c r="A34" s="52"/>
      <c r="B34" s="26">
        <v>633</v>
      </c>
      <c r="C34" s="27" t="s">
        <v>104</v>
      </c>
      <c r="D34" s="27">
        <v>1600</v>
      </c>
      <c r="E34" s="28">
        <f>SUM(E35:E44)</f>
        <v>1850</v>
      </c>
      <c r="F34" s="28">
        <f>SUM(F35:F44)</f>
        <v>1895</v>
      </c>
      <c r="G34" s="28">
        <f>SUM(G35:G44)</f>
        <v>2382</v>
      </c>
    </row>
    <row r="35" spans="1:7" x14ac:dyDescent="0.25">
      <c r="A35" s="53"/>
      <c r="B35" s="34">
        <v>633002</v>
      </c>
      <c r="C35" s="22" t="s">
        <v>105</v>
      </c>
      <c r="D35" s="22">
        <v>0</v>
      </c>
      <c r="E35" s="54">
        <v>0</v>
      </c>
      <c r="F35" s="54">
        <f>E35*1.05</f>
        <v>0</v>
      </c>
      <c r="G35" s="54">
        <f>E35*1.07</f>
        <v>0</v>
      </c>
    </row>
    <row r="36" spans="1:7" x14ac:dyDescent="0.25">
      <c r="A36" s="53"/>
      <c r="B36" s="34">
        <v>633006</v>
      </c>
      <c r="C36" s="22" t="s">
        <v>106</v>
      </c>
      <c r="D36" s="22">
        <v>100</v>
      </c>
      <c r="E36" s="54">
        <v>100</v>
      </c>
      <c r="F36" s="54">
        <v>120</v>
      </c>
      <c r="G36" s="54">
        <v>130</v>
      </c>
    </row>
    <row r="37" spans="1:7" x14ac:dyDescent="0.25">
      <c r="A37" s="53"/>
      <c r="B37" s="34">
        <v>633006</v>
      </c>
      <c r="C37" s="22" t="s">
        <v>107</v>
      </c>
      <c r="D37" s="22">
        <v>100</v>
      </c>
      <c r="E37" s="54">
        <v>100</v>
      </c>
      <c r="F37" s="54">
        <v>120</v>
      </c>
      <c r="G37" s="54">
        <v>130</v>
      </c>
    </row>
    <row r="38" spans="1:7" x14ac:dyDescent="0.25">
      <c r="A38" s="53"/>
      <c r="B38" s="34">
        <v>633006</v>
      </c>
      <c r="C38" s="22" t="s">
        <v>238</v>
      </c>
      <c r="D38" s="22">
        <v>0</v>
      </c>
      <c r="E38" s="54">
        <v>100</v>
      </c>
      <c r="F38" s="54">
        <v>100</v>
      </c>
      <c r="G38" s="54">
        <v>100</v>
      </c>
    </row>
    <row r="39" spans="1:7" x14ac:dyDescent="0.25">
      <c r="A39" s="53"/>
      <c r="B39" s="34">
        <v>633006</v>
      </c>
      <c r="C39" s="22" t="s">
        <v>237</v>
      </c>
      <c r="D39" s="22">
        <v>300</v>
      </c>
      <c r="E39" s="54">
        <v>600</v>
      </c>
      <c r="F39" s="54">
        <v>315</v>
      </c>
      <c r="G39" s="54">
        <f>E39*1.07</f>
        <v>642</v>
      </c>
    </row>
    <row r="40" spans="1:7" x14ac:dyDescent="0.25">
      <c r="A40" s="53"/>
      <c r="B40" s="34">
        <v>633009</v>
      </c>
      <c r="C40" s="22" t="s">
        <v>109</v>
      </c>
      <c r="D40" s="22">
        <v>200</v>
      </c>
      <c r="E40" s="54">
        <v>150</v>
      </c>
      <c r="F40" s="54">
        <v>200</v>
      </c>
      <c r="G40" s="54">
        <v>250</v>
      </c>
    </row>
    <row r="41" spans="1:7" x14ac:dyDescent="0.25">
      <c r="A41" s="53"/>
      <c r="B41" s="34">
        <v>633010</v>
      </c>
      <c r="C41" s="22" t="s">
        <v>110</v>
      </c>
      <c r="D41" s="22">
        <v>0</v>
      </c>
      <c r="E41" s="54">
        <v>0</v>
      </c>
      <c r="F41" s="54">
        <v>0</v>
      </c>
      <c r="G41" s="54">
        <v>0</v>
      </c>
    </row>
    <row r="42" spans="1:7" x14ac:dyDescent="0.25">
      <c r="A42" s="53"/>
      <c r="B42" s="34">
        <v>633013</v>
      </c>
      <c r="C42" s="22" t="s">
        <v>111</v>
      </c>
      <c r="D42" s="22">
        <v>600</v>
      </c>
      <c r="E42" s="54">
        <v>600</v>
      </c>
      <c r="F42" s="54">
        <v>700</v>
      </c>
      <c r="G42" s="54">
        <v>750</v>
      </c>
    </row>
    <row r="43" spans="1:7" x14ac:dyDescent="0.25">
      <c r="A43" s="53"/>
      <c r="B43" s="34">
        <v>633016</v>
      </c>
      <c r="C43" s="22" t="s">
        <v>112</v>
      </c>
      <c r="D43" s="22">
        <v>200</v>
      </c>
      <c r="E43" s="54">
        <v>100</v>
      </c>
      <c r="F43" s="54">
        <v>220</v>
      </c>
      <c r="G43" s="54">
        <v>230</v>
      </c>
    </row>
    <row r="44" spans="1:7" x14ac:dyDescent="0.25">
      <c r="A44" s="53"/>
      <c r="B44" s="34">
        <v>633019</v>
      </c>
      <c r="C44" s="22" t="s">
        <v>113</v>
      </c>
      <c r="D44" s="22">
        <v>100</v>
      </c>
      <c r="E44" s="54">
        <v>100</v>
      </c>
      <c r="F44" s="54">
        <v>120</v>
      </c>
      <c r="G44" s="54">
        <v>150</v>
      </c>
    </row>
    <row r="45" spans="1:7" x14ac:dyDescent="0.25">
      <c r="A45" s="53"/>
      <c r="B45" s="34"/>
      <c r="C45" s="22"/>
      <c r="D45" s="22"/>
      <c r="E45" s="54"/>
      <c r="F45" s="54"/>
      <c r="G45" s="54"/>
    </row>
    <row r="46" spans="1:7" x14ac:dyDescent="0.25">
      <c r="A46" s="53"/>
      <c r="B46" s="67">
        <v>634</v>
      </c>
      <c r="C46" s="27" t="s">
        <v>114</v>
      </c>
      <c r="D46" s="27">
        <v>300</v>
      </c>
      <c r="E46" s="57">
        <v>400</v>
      </c>
      <c r="F46" s="57">
        <v>340</v>
      </c>
      <c r="G46" s="57">
        <v>370</v>
      </c>
    </row>
    <row r="47" spans="1:7" x14ac:dyDescent="0.25">
      <c r="A47" s="53"/>
      <c r="B47" s="34">
        <v>634001</v>
      </c>
      <c r="C47" s="22" t="s">
        <v>115</v>
      </c>
      <c r="D47" s="22">
        <v>200</v>
      </c>
      <c r="E47" s="54">
        <v>300</v>
      </c>
      <c r="F47" s="54">
        <v>220</v>
      </c>
      <c r="G47" s="54">
        <v>230</v>
      </c>
    </row>
    <row r="48" spans="1:7" x14ac:dyDescent="0.25">
      <c r="A48" s="53"/>
      <c r="B48" s="34">
        <v>634001</v>
      </c>
      <c r="C48" s="22" t="s">
        <v>116</v>
      </c>
      <c r="D48" s="22">
        <v>100</v>
      </c>
      <c r="E48" s="54">
        <v>100</v>
      </c>
      <c r="F48" s="54">
        <v>120</v>
      </c>
      <c r="G48" s="54">
        <v>140</v>
      </c>
    </row>
    <row r="49" spans="1:7" x14ac:dyDescent="0.25">
      <c r="A49" s="53"/>
      <c r="B49" s="34"/>
      <c r="C49" s="22"/>
      <c r="D49" s="22"/>
      <c r="E49" s="54"/>
      <c r="F49" s="54"/>
      <c r="G49" s="54"/>
    </row>
    <row r="50" spans="1:7" x14ac:dyDescent="0.25">
      <c r="A50" s="53"/>
      <c r="B50" s="67">
        <v>635</v>
      </c>
      <c r="C50" s="27" t="s">
        <v>117</v>
      </c>
      <c r="D50" s="27">
        <v>650</v>
      </c>
      <c r="E50" s="57">
        <v>450</v>
      </c>
      <c r="F50" s="57">
        <v>500</v>
      </c>
      <c r="G50" s="57">
        <v>590</v>
      </c>
    </row>
    <row r="51" spans="1:7" x14ac:dyDescent="0.25">
      <c r="A51" s="53"/>
      <c r="B51" s="34">
        <v>634002</v>
      </c>
      <c r="C51" s="22" t="s">
        <v>239</v>
      </c>
      <c r="D51" s="22">
        <v>0</v>
      </c>
      <c r="E51" s="54">
        <v>100</v>
      </c>
      <c r="F51" s="54">
        <v>100</v>
      </c>
      <c r="G51" s="54">
        <v>120</v>
      </c>
    </row>
    <row r="52" spans="1:7" x14ac:dyDescent="0.25">
      <c r="A52" s="53"/>
      <c r="B52" s="34">
        <v>634002</v>
      </c>
      <c r="C52" s="22" t="s">
        <v>240</v>
      </c>
      <c r="D52" s="22">
        <v>0</v>
      </c>
      <c r="E52" s="54">
        <v>100</v>
      </c>
      <c r="F52" s="54">
        <v>100</v>
      </c>
      <c r="G52" s="54">
        <v>120</v>
      </c>
    </row>
    <row r="53" spans="1:7" x14ac:dyDescent="0.25">
      <c r="A53" s="53"/>
      <c r="B53" s="34">
        <v>635002</v>
      </c>
      <c r="C53" s="22" t="s">
        <v>118</v>
      </c>
      <c r="D53" s="22">
        <v>200</v>
      </c>
      <c r="E53" s="54">
        <v>200</v>
      </c>
      <c r="F53" s="54">
        <v>200</v>
      </c>
      <c r="G53" s="54">
        <v>200</v>
      </c>
    </row>
    <row r="54" spans="1:7" x14ac:dyDescent="0.25">
      <c r="A54" s="53"/>
      <c r="B54" s="34">
        <v>635009</v>
      </c>
      <c r="C54" s="22" t="s">
        <v>119</v>
      </c>
      <c r="D54" s="22">
        <v>450</v>
      </c>
      <c r="E54" s="54">
        <v>50</v>
      </c>
      <c r="F54" s="54">
        <v>100</v>
      </c>
      <c r="G54" s="54">
        <v>150</v>
      </c>
    </row>
    <row r="55" spans="1:7" x14ac:dyDescent="0.25">
      <c r="A55" s="53"/>
      <c r="B55" s="22"/>
      <c r="C55" s="22"/>
      <c r="D55" s="22"/>
      <c r="E55" s="54"/>
      <c r="F55" s="54"/>
      <c r="G55" s="54"/>
    </row>
    <row r="56" spans="1:7" x14ac:dyDescent="0.25">
      <c r="A56" s="52"/>
      <c r="B56" s="26">
        <v>637</v>
      </c>
      <c r="C56" s="27" t="s">
        <v>120</v>
      </c>
      <c r="D56" s="27">
        <v>6410</v>
      </c>
      <c r="E56" s="28">
        <v>8850</v>
      </c>
      <c r="F56" s="28">
        <v>9450</v>
      </c>
      <c r="G56" s="28">
        <v>10220</v>
      </c>
    </row>
    <row r="57" spans="1:7" x14ac:dyDescent="0.25">
      <c r="A57" s="50"/>
      <c r="B57" s="21">
        <v>637001</v>
      </c>
      <c r="C57" s="22" t="s">
        <v>121</v>
      </c>
      <c r="D57" s="22">
        <v>300</v>
      </c>
      <c r="E57" s="24">
        <v>200</v>
      </c>
      <c r="F57" s="24">
        <v>250</v>
      </c>
      <c r="G57" s="24">
        <v>300</v>
      </c>
    </row>
    <row r="58" spans="1:7" x14ac:dyDescent="0.25">
      <c r="A58" s="50"/>
      <c r="B58" s="21">
        <v>637003</v>
      </c>
      <c r="C58" s="22" t="s">
        <v>122</v>
      </c>
      <c r="D58" s="22">
        <v>150</v>
      </c>
      <c r="E58" s="24">
        <v>150</v>
      </c>
      <c r="F58" s="24">
        <v>150</v>
      </c>
      <c r="G58" s="24">
        <v>200</v>
      </c>
    </row>
    <row r="59" spans="1:7" x14ac:dyDescent="0.25">
      <c r="A59" s="50"/>
      <c r="B59" s="21">
        <v>637004</v>
      </c>
      <c r="C59" s="22" t="s">
        <v>242</v>
      </c>
      <c r="D59" s="22">
        <v>0</v>
      </c>
      <c r="E59" s="24">
        <v>400</v>
      </c>
      <c r="F59" s="24">
        <v>400</v>
      </c>
      <c r="G59" s="24">
        <v>500</v>
      </c>
    </row>
    <row r="60" spans="1:7" x14ac:dyDescent="0.25">
      <c r="A60" s="53"/>
      <c r="B60" s="34">
        <v>637004</v>
      </c>
      <c r="C60" s="22" t="s">
        <v>241</v>
      </c>
      <c r="D60" s="22">
        <v>200</v>
      </c>
      <c r="E60" s="54">
        <v>200</v>
      </c>
      <c r="F60" s="24">
        <f>E60*1.05</f>
        <v>210</v>
      </c>
      <c r="G60" s="24">
        <v>220</v>
      </c>
    </row>
    <row r="61" spans="1:7" x14ac:dyDescent="0.25">
      <c r="A61" s="53"/>
      <c r="B61" s="34">
        <v>637005</v>
      </c>
      <c r="C61" s="22" t="s">
        <v>243</v>
      </c>
      <c r="D61" s="22">
        <v>600</v>
      </c>
      <c r="E61" s="54">
        <v>1000</v>
      </c>
      <c r="F61" s="24">
        <v>1100</v>
      </c>
      <c r="G61" s="24">
        <v>1200</v>
      </c>
    </row>
    <row r="62" spans="1:7" x14ac:dyDescent="0.25">
      <c r="A62" s="53"/>
      <c r="B62" s="34">
        <v>637012</v>
      </c>
      <c r="C62" s="22" t="s">
        <v>244</v>
      </c>
      <c r="D62" s="22">
        <v>30</v>
      </c>
      <c r="E62" s="54">
        <v>100</v>
      </c>
      <c r="F62" s="24">
        <v>130</v>
      </c>
      <c r="G62" s="24">
        <v>160</v>
      </c>
    </row>
    <row r="63" spans="1:7" x14ac:dyDescent="0.25">
      <c r="A63" s="53"/>
      <c r="B63" s="34">
        <v>637014</v>
      </c>
      <c r="C63" s="22" t="s">
        <v>123</v>
      </c>
      <c r="D63" s="22">
        <v>1500</v>
      </c>
      <c r="E63" s="54">
        <v>1500</v>
      </c>
      <c r="F63" s="24">
        <v>1600</v>
      </c>
      <c r="G63" s="24">
        <v>1700</v>
      </c>
    </row>
    <row r="64" spans="1:7" x14ac:dyDescent="0.25">
      <c r="A64" s="53"/>
      <c r="B64" s="34">
        <v>637015</v>
      </c>
      <c r="C64" s="22" t="s">
        <v>124</v>
      </c>
      <c r="D64" s="22">
        <v>1200</v>
      </c>
      <c r="E64" s="54">
        <v>1500</v>
      </c>
      <c r="F64" s="54">
        <v>1500</v>
      </c>
      <c r="G64" s="54">
        <v>1600</v>
      </c>
    </row>
    <row r="65" spans="1:7" x14ac:dyDescent="0.25">
      <c r="A65" s="52"/>
      <c r="B65" s="21">
        <v>637016</v>
      </c>
      <c r="C65" s="22" t="s">
        <v>125</v>
      </c>
      <c r="D65" s="22">
        <v>300</v>
      </c>
      <c r="E65" s="24">
        <v>300</v>
      </c>
      <c r="F65" s="24">
        <v>310</v>
      </c>
      <c r="G65" s="24">
        <v>320</v>
      </c>
    </row>
    <row r="66" spans="1:7" x14ac:dyDescent="0.25">
      <c r="A66" s="53"/>
      <c r="B66" s="34">
        <v>637023</v>
      </c>
      <c r="C66" s="22" t="s">
        <v>126</v>
      </c>
      <c r="D66" s="22">
        <v>30</v>
      </c>
      <c r="E66" s="54">
        <v>100</v>
      </c>
      <c r="F66" s="54">
        <v>100</v>
      </c>
      <c r="G66" s="54">
        <v>120</v>
      </c>
    </row>
    <row r="67" spans="1:7" x14ac:dyDescent="0.25">
      <c r="A67" s="53"/>
      <c r="B67" s="34">
        <v>637026</v>
      </c>
      <c r="C67" s="22" t="s">
        <v>127</v>
      </c>
      <c r="D67" s="22">
        <v>1000</v>
      </c>
      <c r="E67" s="54">
        <v>1400</v>
      </c>
      <c r="F67" s="54">
        <v>1500</v>
      </c>
      <c r="G67" s="54">
        <v>1600</v>
      </c>
    </row>
    <row r="68" spans="1:7" x14ac:dyDescent="0.25">
      <c r="A68" s="53"/>
      <c r="B68" s="34">
        <v>637027</v>
      </c>
      <c r="C68" s="22" t="s">
        <v>258</v>
      </c>
      <c r="D68" s="22">
        <v>1100</v>
      </c>
      <c r="E68" s="54">
        <v>2000</v>
      </c>
      <c r="F68" s="54">
        <v>2200</v>
      </c>
      <c r="G68" s="54">
        <v>2300</v>
      </c>
    </row>
    <row r="69" spans="1:7" x14ac:dyDescent="0.25">
      <c r="A69" s="53"/>
      <c r="B69" s="34"/>
      <c r="C69" s="22"/>
      <c r="D69" s="22"/>
      <c r="E69" s="54"/>
      <c r="F69" s="54"/>
      <c r="G69" s="54"/>
    </row>
    <row r="70" spans="1:7" x14ac:dyDescent="0.25">
      <c r="A70" s="53"/>
      <c r="B70" s="67">
        <v>642</v>
      </c>
      <c r="C70" s="27" t="s">
        <v>128</v>
      </c>
      <c r="D70" s="27">
        <v>584</v>
      </c>
      <c r="E70" s="57">
        <v>695</v>
      </c>
      <c r="F70" s="57">
        <v>814</v>
      </c>
      <c r="G70" s="57">
        <v>834</v>
      </c>
    </row>
    <row r="71" spans="1:7" x14ac:dyDescent="0.25">
      <c r="A71" s="53"/>
      <c r="B71" s="34">
        <v>642006</v>
      </c>
      <c r="C71" s="22" t="s">
        <v>245</v>
      </c>
      <c r="D71" s="22">
        <v>89</v>
      </c>
      <c r="E71" s="54">
        <v>200</v>
      </c>
      <c r="F71" s="54">
        <v>220</v>
      </c>
      <c r="G71" s="54">
        <v>240</v>
      </c>
    </row>
    <row r="72" spans="1:7" x14ac:dyDescent="0.25">
      <c r="A72" s="53"/>
      <c r="B72" s="34">
        <v>642014</v>
      </c>
      <c r="C72" s="22" t="s">
        <v>129</v>
      </c>
      <c r="D72" s="22">
        <v>330</v>
      </c>
      <c r="E72" s="54">
        <v>330</v>
      </c>
      <c r="F72" s="54">
        <v>396</v>
      </c>
      <c r="G72" s="54">
        <v>396</v>
      </c>
    </row>
    <row r="73" spans="1:7" x14ac:dyDescent="0.25">
      <c r="A73" s="53"/>
      <c r="B73" s="34">
        <v>642014</v>
      </c>
      <c r="C73" s="22" t="s">
        <v>130</v>
      </c>
      <c r="D73" s="22">
        <v>165</v>
      </c>
      <c r="E73" s="54">
        <v>165</v>
      </c>
      <c r="F73" s="54">
        <v>198</v>
      </c>
      <c r="G73" s="54">
        <v>198</v>
      </c>
    </row>
    <row r="74" spans="1:7" x14ac:dyDescent="0.25">
      <c r="A74" s="53"/>
      <c r="B74" s="22"/>
      <c r="C74" s="22"/>
      <c r="D74" s="22"/>
      <c r="E74" s="54"/>
      <c r="F74" s="54"/>
      <c r="G74" s="54"/>
    </row>
    <row r="75" spans="1:7" x14ac:dyDescent="0.25">
      <c r="A75" s="58" t="s">
        <v>131</v>
      </c>
      <c r="B75" s="26"/>
      <c r="C75" s="27" t="s">
        <v>132</v>
      </c>
      <c r="D75" s="27">
        <v>600</v>
      </c>
      <c r="E75" s="28">
        <f>SUM(E78:E78)</f>
        <v>600</v>
      </c>
      <c r="F75" s="28">
        <f>SUM(F78:F78)</f>
        <v>630</v>
      </c>
      <c r="G75" s="28">
        <f>SUM(G78:G78)</f>
        <v>650</v>
      </c>
    </row>
    <row r="76" spans="1:7" x14ac:dyDescent="0.25">
      <c r="A76" s="59"/>
      <c r="B76" s="26"/>
      <c r="C76" s="27"/>
      <c r="D76" s="27"/>
      <c r="E76" s="28"/>
      <c r="F76" s="28"/>
      <c r="G76" s="28"/>
    </row>
    <row r="77" spans="1:7" x14ac:dyDescent="0.25">
      <c r="A77" s="59"/>
      <c r="B77" s="26">
        <v>637</v>
      </c>
      <c r="C77" s="27" t="s">
        <v>133</v>
      </c>
      <c r="D77" s="27">
        <v>600</v>
      </c>
      <c r="E77" s="28">
        <v>600</v>
      </c>
      <c r="F77" s="28">
        <v>630</v>
      </c>
      <c r="G77" s="28">
        <v>650</v>
      </c>
    </row>
    <row r="78" spans="1:7" x14ac:dyDescent="0.25">
      <c r="A78" s="53"/>
      <c r="B78" s="34">
        <v>637012</v>
      </c>
      <c r="C78" s="22" t="s">
        <v>134</v>
      </c>
      <c r="D78" s="22">
        <v>600</v>
      </c>
      <c r="E78" s="54">
        <v>600</v>
      </c>
      <c r="F78" s="54">
        <f>E78*1.05</f>
        <v>630</v>
      </c>
      <c r="G78" s="54">
        <v>650</v>
      </c>
    </row>
    <row r="79" spans="1:7" x14ac:dyDescent="0.25">
      <c r="A79" s="53"/>
      <c r="B79" s="34"/>
      <c r="C79" s="22"/>
      <c r="D79" s="22"/>
      <c r="E79" s="54"/>
      <c r="F79" s="54"/>
      <c r="G79" s="54"/>
    </row>
    <row r="80" spans="1:7" x14ac:dyDescent="0.25">
      <c r="A80" s="58" t="s">
        <v>135</v>
      </c>
      <c r="B80" s="26"/>
      <c r="C80" s="27" t="s">
        <v>136</v>
      </c>
      <c r="D80" s="27">
        <v>200</v>
      </c>
      <c r="E80" s="28">
        <v>200</v>
      </c>
      <c r="F80" s="28">
        <v>250</v>
      </c>
      <c r="G80" s="28">
        <v>300</v>
      </c>
    </row>
    <row r="81" spans="1:7" x14ac:dyDescent="0.25">
      <c r="A81" s="59"/>
      <c r="B81" s="26"/>
      <c r="C81" s="27"/>
      <c r="D81" s="27"/>
      <c r="E81" s="28"/>
      <c r="F81" s="28"/>
      <c r="G81" s="28"/>
    </row>
    <row r="82" spans="1:7" x14ac:dyDescent="0.25">
      <c r="A82" s="59"/>
      <c r="B82" s="26">
        <v>634</v>
      </c>
      <c r="C82" s="27" t="s">
        <v>114</v>
      </c>
      <c r="D82" s="27">
        <v>200</v>
      </c>
      <c r="E82" s="28">
        <v>200</v>
      </c>
      <c r="F82" s="28">
        <v>250</v>
      </c>
      <c r="G82" s="28">
        <v>300</v>
      </c>
    </row>
    <row r="83" spans="1:7" x14ac:dyDescent="0.25">
      <c r="A83" s="53"/>
      <c r="B83" s="34">
        <v>634002</v>
      </c>
      <c r="C83" s="22" t="s">
        <v>137</v>
      </c>
      <c r="D83" s="22">
        <v>200</v>
      </c>
      <c r="E83" s="54">
        <v>200</v>
      </c>
      <c r="F83" s="54">
        <v>250</v>
      </c>
      <c r="G83" s="54">
        <v>300</v>
      </c>
    </row>
    <row r="84" spans="1:7" x14ac:dyDescent="0.25">
      <c r="A84" s="53"/>
      <c r="B84" s="34"/>
      <c r="C84" s="22"/>
      <c r="D84" s="22"/>
      <c r="E84" s="60"/>
      <c r="F84" s="60">
        <f>E84*1.05</f>
        <v>0</v>
      </c>
      <c r="G84" s="60">
        <f>E84*1.07</f>
        <v>0</v>
      </c>
    </row>
    <row r="85" spans="1:7" x14ac:dyDescent="0.25">
      <c r="A85" s="58" t="s">
        <v>138</v>
      </c>
      <c r="B85" s="26"/>
      <c r="C85" s="27" t="s">
        <v>139</v>
      </c>
      <c r="D85" s="27">
        <v>1500</v>
      </c>
      <c r="E85" s="45">
        <v>1500</v>
      </c>
      <c r="F85" s="45">
        <v>1800</v>
      </c>
      <c r="G85" s="45">
        <v>2000</v>
      </c>
    </row>
    <row r="86" spans="1:7" x14ac:dyDescent="0.25">
      <c r="A86" s="59"/>
      <c r="B86" s="26"/>
      <c r="C86" s="27"/>
      <c r="D86" s="27"/>
      <c r="E86" s="38"/>
      <c r="F86" s="38"/>
      <c r="G86" s="38"/>
    </row>
    <row r="87" spans="1:7" x14ac:dyDescent="0.25">
      <c r="A87" s="59"/>
      <c r="B87" s="26">
        <v>635</v>
      </c>
      <c r="C87" s="27" t="s">
        <v>140</v>
      </c>
      <c r="D87" s="27">
        <v>1500</v>
      </c>
      <c r="E87" s="61">
        <v>1500</v>
      </c>
      <c r="F87" s="45">
        <v>1800</v>
      </c>
      <c r="G87" s="45">
        <v>2000</v>
      </c>
    </row>
    <row r="88" spans="1:7" x14ac:dyDescent="0.25">
      <c r="A88" s="53"/>
      <c r="B88" s="34">
        <v>635006</v>
      </c>
      <c r="C88" s="22" t="s">
        <v>141</v>
      </c>
      <c r="D88" s="22">
        <v>1500</v>
      </c>
      <c r="E88" s="62">
        <v>1500</v>
      </c>
      <c r="F88" s="63">
        <v>1800</v>
      </c>
      <c r="G88" s="63">
        <v>2000</v>
      </c>
    </row>
    <row r="89" spans="1:7" x14ac:dyDescent="0.25">
      <c r="A89" s="53"/>
      <c r="B89" s="22"/>
      <c r="C89" s="22"/>
      <c r="D89" s="22"/>
      <c r="E89" s="54"/>
      <c r="F89" s="54"/>
      <c r="G89" s="54"/>
    </row>
    <row r="90" spans="1:7" x14ac:dyDescent="0.25">
      <c r="A90" s="58" t="s">
        <v>142</v>
      </c>
      <c r="B90" s="26"/>
      <c r="C90" s="27" t="s">
        <v>143</v>
      </c>
      <c r="D90" s="27">
        <v>14750</v>
      </c>
      <c r="E90" s="28">
        <v>13700</v>
      </c>
      <c r="F90" s="28">
        <v>15250</v>
      </c>
      <c r="G90" s="28">
        <v>16800</v>
      </c>
    </row>
    <row r="91" spans="1:7" x14ac:dyDescent="0.25">
      <c r="A91" s="59"/>
      <c r="B91" s="26"/>
      <c r="C91" s="27"/>
      <c r="D91" s="27"/>
      <c r="E91" s="28"/>
      <c r="F91" s="28"/>
      <c r="G91" s="28"/>
    </row>
    <row r="92" spans="1:7" x14ac:dyDescent="0.25">
      <c r="A92" s="59"/>
      <c r="B92" s="26">
        <v>633</v>
      </c>
      <c r="C92" s="27" t="s">
        <v>144</v>
      </c>
      <c r="D92" s="27">
        <v>14750</v>
      </c>
      <c r="E92" s="28">
        <v>13700</v>
      </c>
      <c r="F92" s="28">
        <v>15250</v>
      </c>
      <c r="G92" s="28">
        <v>16800</v>
      </c>
    </row>
    <row r="93" spans="1:7" x14ac:dyDescent="0.25">
      <c r="A93" s="59"/>
      <c r="B93" s="21">
        <v>633006</v>
      </c>
      <c r="C93" s="22" t="s">
        <v>145</v>
      </c>
      <c r="D93" s="22">
        <v>250</v>
      </c>
      <c r="E93" s="24">
        <v>200</v>
      </c>
      <c r="F93" s="24">
        <v>250</v>
      </c>
      <c r="G93" s="24">
        <v>300</v>
      </c>
    </row>
    <row r="94" spans="1:7" x14ac:dyDescent="0.25">
      <c r="A94" s="53"/>
      <c r="B94" s="34" t="s">
        <v>146</v>
      </c>
      <c r="C94" s="22" t="s">
        <v>147</v>
      </c>
      <c r="D94" s="22">
        <v>11000</v>
      </c>
      <c r="E94" s="54">
        <v>10000</v>
      </c>
      <c r="F94" s="54">
        <v>11000</v>
      </c>
      <c r="G94" s="54">
        <v>12000</v>
      </c>
    </row>
    <row r="95" spans="1:7" x14ac:dyDescent="0.25">
      <c r="A95" s="53"/>
      <c r="B95" s="34" t="s">
        <v>148</v>
      </c>
      <c r="C95" s="22" t="s">
        <v>149</v>
      </c>
      <c r="D95" s="22">
        <v>3500</v>
      </c>
      <c r="E95" s="54">
        <v>3500</v>
      </c>
      <c r="F95" s="54">
        <v>4000</v>
      </c>
      <c r="G95" s="54">
        <v>4500</v>
      </c>
    </row>
    <row r="96" spans="1:7" x14ac:dyDescent="0.25">
      <c r="A96" s="53"/>
      <c r="B96" s="34"/>
      <c r="C96" s="22"/>
      <c r="D96" s="22"/>
      <c r="E96" s="54"/>
      <c r="F96" s="54"/>
      <c r="G96" s="54"/>
    </row>
    <row r="97" spans="1:7" x14ac:dyDescent="0.25">
      <c r="A97" s="58" t="s">
        <v>150</v>
      </c>
      <c r="B97" s="26"/>
      <c r="C97" s="27" t="s">
        <v>151</v>
      </c>
      <c r="D97" s="27">
        <v>15768</v>
      </c>
      <c r="E97" s="28">
        <v>11325</v>
      </c>
      <c r="F97" s="28">
        <v>18975</v>
      </c>
      <c r="G97" s="28">
        <v>19320</v>
      </c>
    </row>
    <row r="98" spans="1:7" x14ac:dyDescent="0.25">
      <c r="A98" s="59"/>
      <c r="B98" s="26"/>
      <c r="C98" s="27"/>
      <c r="D98" s="27"/>
      <c r="E98" s="28"/>
      <c r="F98" s="28"/>
      <c r="G98" s="28"/>
    </row>
    <row r="99" spans="1:7" x14ac:dyDescent="0.25">
      <c r="A99" s="59"/>
      <c r="B99" s="26">
        <v>610</v>
      </c>
      <c r="C99" s="27" t="s">
        <v>82</v>
      </c>
      <c r="D99" s="27">
        <v>4640</v>
      </c>
      <c r="E99" s="28">
        <v>0</v>
      </c>
      <c r="F99" s="28">
        <v>0</v>
      </c>
      <c r="G99" s="28">
        <v>4200</v>
      </c>
    </row>
    <row r="100" spans="1:7" x14ac:dyDescent="0.25">
      <c r="A100" s="59"/>
      <c r="B100" s="21">
        <v>611000</v>
      </c>
      <c r="C100" s="22" t="s">
        <v>152</v>
      </c>
      <c r="D100" s="22">
        <v>4240</v>
      </c>
      <c r="E100" s="24">
        <v>0</v>
      </c>
      <c r="F100" s="24">
        <v>0</v>
      </c>
      <c r="G100" s="24">
        <v>4200</v>
      </c>
    </row>
    <row r="101" spans="1:7" x14ac:dyDescent="0.25">
      <c r="A101" s="59"/>
      <c r="B101" s="21">
        <v>614</v>
      </c>
      <c r="C101" s="22" t="s">
        <v>153</v>
      </c>
      <c r="D101" s="22">
        <v>400</v>
      </c>
      <c r="E101" s="24">
        <v>0</v>
      </c>
      <c r="F101" s="24">
        <v>0</v>
      </c>
      <c r="G101" s="24">
        <v>0</v>
      </c>
    </row>
    <row r="102" spans="1:7" x14ac:dyDescent="0.25">
      <c r="A102" s="59"/>
      <c r="B102" s="21"/>
      <c r="C102" s="22"/>
      <c r="D102" s="22"/>
      <c r="E102" s="24"/>
      <c r="F102" s="24"/>
      <c r="G102" s="24"/>
    </row>
    <row r="103" spans="1:7" x14ac:dyDescent="0.25">
      <c r="A103" s="59"/>
      <c r="B103" s="26">
        <v>620</v>
      </c>
      <c r="C103" s="27" t="s">
        <v>85</v>
      </c>
      <c r="D103" s="27">
        <v>1500</v>
      </c>
      <c r="E103" s="28">
        <v>0</v>
      </c>
      <c r="F103" s="28">
        <v>0</v>
      </c>
      <c r="G103" s="28">
        <v>1480</v>
      </c>
    </row>
    <row r="104" spans="1:7" x14ac:dyDescent="0.25">
      <c r="A104" s="59"/>
      <c r="B104" s="21">
        <v>622000</v>
      </c>
      <c r="C104" s="22" t="s">
        <v>154</v>
      </c>
      <c r="D104" s="23">
        <v>430</v>
      </c>
      <c r="E104" s="24">
        <v>0</v>
      </c>
      <c r="F104" s="24">
        <v>0</v>
      </c>
      <c r="G104" s="24">
        <v>420</v>
      </c>
    </row>
    <row r="105" spans="1:7" x14ac:dyDescent="0.25">
      <c r="A105" s="59"/>
      <c r="B105" s="21">
        <v>625001</v>
      </c>
      <c r="C105" s="22" t="s">
        <v>88</v>
      </c>
      <c r="D105" s="23">
        <v>60</v>
      </c>
      <c r="E105" s="24">
        <v>0</v>
      </c>
      <c r="F105" s="24">
        <v>0</v>
      </c>
      <c r="G105" s="24">
        <v>60</v>
      </c>
    </row>
    <row r="106" spans="1:7" x14ac:dyDescent="0.25">
      <c r="A106" s="59"/>
      <c r="B106" s="21">
        <v>625002</v>
      </c>
      <c r="C106" s="22" t="s">
        <v>89</v>
      </c>
      <c r="D106" s="23">
        <v>600</v>
      </c>
      <c r="E106" s="24">
        <v>0</v>
      </c>
      <c r="F106" s="24">
        <v>0</v>
      </c>
      <c r="G106" s="24">
        <v>600</v>
      </c>
    </row>
    <row r="107" spans="1:7" x14ac:dyDescent="0.25">
      <c r="A107" s="59"/>
      <c r="B107" s="34">
        <v>625003</v>
      </c>
      <c r="C107" s="22" t="s">
        <v>90</v>
      </c>
      <c r="D107" s="23">
        <v>35</v>
      </c>
      <c r="E107" s="24">
        <v>0</v>
      </c>
      <c r="F107" s="24">
        <v>0</v>
      </c>
      <c r="G107" s="24">
        <v>30</v>
      </c>
    </row>
    <row r="108" spans="1:7" x14ac:dyDescent="0.25">
      <c r="A108" s="59"/>
      <c r="B108" s="34">
        <v>625004</v>
      </c>
      <c r="C108" s="22" t="s">
        <v>91</v>
      </c>
      <c r="D108" s="23">
        <v>130</v>
      </c>
      <c r="E108" s="24">
        <v>0</v>
      </c>
      <c r="F108" s="24">
        <v>0</v>
      </c>
      <c r="G108" s="24">
        <v>130</v>
      </c>
    </row>
    <row r="109" spans="1:7" x14ac:dyDescent="0.25">
      <c r="A109" s="59"/>
      <c r="B109" s="34">
        <v>625005</v>
      </c>
      <c r="C109" s="22" t="s">
        <v>92</v>
      </c>
      <c r="D109" s="23">
        <v>43</v>
      </c>
      <c r="E109" s="24">
        <v>0</v>
      </c>
      <c r="F109" s="24">
        <v>0</v>
      </c>
      <c r="G109" s="24">
        <v>40</v>
      </c>
    </row>
    <row r="110" spans="1:7" x14ac:dyDescent="0.25">
      <c r="A110" s="59"/>
      <c r="B110" s="34">
        <v>625007</v>
      </c>
      <c r="C110" s="22" t="s">
        <v>93</v>
      </c>
      <c r="D110" s="23">
        <v>202</v>
      </c>
      <c r="E110" s="24">
        <v>0</v>
      </c>
      <c r="F110" s="24">
        <v>0</v>
      </c>
      <c r="G110" s="24">
        <v>200</v>
      </c>
    </row>
    <row r="111" spans="1:7" x14ac:dyDescent="0.25">
      <c r="A111" s="59"/>
      <c r="B111" s="21"/>
      <c r="C111" s="22"/>
      <c r="D111" s="22"/>
      <c r="E111" s="24"/>
      <c r="F111" s="24"/>
      <c r="G111" s="24"/>
    </row>
    <row r="112" spans="1:7" x14ac:dyDescent="0.25">
      <c r="A112" s="64"/>
      <c r="B112" s="36">
        <v>632</v>
      </c>
      <c r="C112" s="27" t="s">
        <v>155</v>
      </c>
      <c r="D112" s="27">
        <v>2688</v>
      </c>
      <c r="E112" s="57">
        <v>650</v>
      </c>
      <c r="F112" s="57">
        <v>740</v>
      </c>
      <c r="G112" s="57">
        <v>830</v>
      </c>
    </row>
    <row r="113" spans="1:7" x14ac:dyDescent="0.25">
      <c r="A113" s="53"/>
      <c r="B113" s="34"/>
      <c r="C113" s="22"/>
      <c r="D113" s="22"/>
      <c r="E113" s="54"/>
      <c r="F113" s="54"/>
      <c r="G113" s="54"/>
    </row>
    <row r="114" spans="1:7" x14ac:dyDescent="0.25">
      <c r="A114" s="53"/>
      <c r="B114" s="34">
        <v>632001</v>
      </c>
      <c r="C114" s="22" t="s">
        <v>156</v>
      </c>
      <c r="D114" s="22">
        <v>1600</v>
      </c>
      <c r="E114" s="54">
        <v>0</v>
      </c>
      <c r="F114" s="54">
        <v>0</v>
      </c>
      <c r="G114" s="54">
        <v>0</v>
      </c>
    </row>
    <row r="115" spans="1:7" x14ac:dyDescent="0.25">
      <c r="A115" s="53"/>
      <c r="B115" s="34">
        <v>632001</v>
      </c>
      <c r="C115" s="22" t="s">
        <v>157</v>
      </c>
      <c r="D115" s="22">
        <v>638</v>
      </c>
      <c r="E115" s="54">
        <v>200</v>
      </c>
      <c r="F115" s="54">
        <v>250</v>
      </c>
      <c r="G115" s="54">
        <v>300</v>
      </c>
    </row>
    <row r="116" spans="1:7" x14ac:dyDescent="0.25">
      <c r="A116" s="53"/>
    </row>
    <row r="117" spans="1:7" x14ac:dyDescent="0.25">
      <c r="A117" s="53"/>
      <c r="B117" s="34" t="s">
        <v>158</v>
      </c>
      <c r="C117" s="22" t="s">
        <v>159</v>
      </c>
      <c r="D117" s="22">
        <v>200</v>
      </c>
      <c r="E117" s="65">
        <v>200</v>
      </c>
      <c r="F117" s="54">
        <v>220</v>
      </c>
      <c r="G117" s="54">
        <v>240</v>
      </c>
    </row>
    <row r="118" spans="1:7" x14ac:dyDescent="0.25">
      <c r="A118" s="53"/>
      <c r="B118" s="34" t="s">
        <v>160</v>
      </c>
      <c r="C118" s="22" t="s">
        <v>161</v>
      </c>
      <c r="D118" s="22">
        <v>250</v>
      </c>
      <c r="E118" s="65">
        <v>250</v>
      </c>
      <c r="F118" s="54">
        <v>270</v>
      </c>
      <c r="G118" s="54">
        <v>290</v>
      </c>
    </row>
    <row r="119" spans="1:7" x14ac:dyDescent="0.25">
      <c r="A119" s="53"/>
      <c r="B119" s="34"/>
      <c r="C119" s="22"/>
      <c r="D119" s="22"/>
      <c r="E119" s="54"/>
      <c r="F119" s="54"/>
      <c r="G119" s="54"/>
    </row>
    <row r="120" spans="1:7" x14ac:dyDescent="0.25">
      <c r="A120" s="64"/>
      <c r="B120" s="36">
        <v>633</v>
      </c>
      <c r="C120" s="27" t="s">
        <v>104</v>
      </c>
      <c r="D120" s="27">
        <v>500</v>
      </c>
      <c r="E120" s="57">
        <v>2200</v>
      </c>
      <c r="F120" s="57">
        <v>2470</v>
      </c>
      <c r="G120" s="57">
        <v>2840</v>
      </c>
    </row>
    <row r="121" spans="1:7" x14ac:dyDescent="0.25">
      <c r="A121" s="53"/>
      <c r="B121" s="34">
        <v>633004</v>
      </c>
      <c r="C121" s="22" t="s">
        <v>162</v>
      </c>
      <c r="D121" s="22">
        <v>200</v>
      </c>
      <c r="E121" s="54">
        <v>200</v>
      </c>
      <c r="F121" s="54">
        <v>220</v>
      </c>
      <c r="G121" s="54">
        <v>240</v>
      </c>
    </row>
    <row r="122" spans="1:7" x14ac:dyDescent="0.25">
      <c r="A122" s="53"/>
      <c r="B122" s="34">
        <v>633010</v>
      </c>
      <c r="C122" s="22" t="s">
        <v>163</v>
      </c>
      <c r="D122" s="22">
        <v>100</v>
      </c>
      <c r="E122" s="54">
        <v>0</v>
      </c>
      <c r="F122" s="54">
        <v>50</v>
      </c>
      <c r="G122" s="54">
        <v>100</v>
      </c>
    </row>
    <row r="123" spans="1:7" x14ac:dyDescent="0.25">
      <c r="A123" s="53"/>
      <c r="B123" s="34">
        <v>633006</v>
      </c>
      <c r="C123" s="22" t="s">
        <v>246</v>
      </c>
      <c r="D123" s="22">
        <v>200</v>
      </c>
      <c r="E123" s="54">
        <v>1000</v>
      </c>
      <c r="F123" s="54">
        <v>1200</v>
      </c>
      <c r="G123" s="54">
        <v>1300</v>
      </c>
    </row>
    <row r="124" spans="1:7" x14ac:dyDescent="0.25">
      <c r="A124" s="53"/>
      <c r="B124" s="34">
        <v>633015</v>
      </c>
      <c r="C124" s="22" t="s">
        <v>247</v>
      </c>
      <c r="D124" s="22">
        <v>0</v>
      </c>
      <c r="E124" s="54">
        <v>1000</v>
      </c>
      <c r="F124" s="54">
        <v>1000</v>
      </c>
      <c r="G124" s="54">
        <v>1200</v>
      </c>
    </row>
    <row r="125" spans="1:7" x14ac:dyDescent="0.25">
      <c r="A125" s="53"/>
      <c r="B125" s="34"/>
      <c r="C125" s="22"/>
      <c r="D125" s="22"/>
      <c r="E125" s="54"/>
      <c r="F125" s="54"/>
      <c r="G125" s="54"/>
    </row>
    <row r="126" spans="1:7" x14ac:dyDescent="0.25">
      <c r="A126" s="52"/>
      <c r="B126" s="26">
        <v>634</v>
      </c>
      <c r="C126" s="27" t="s">
        <v>114</v>
      </c>
      <c r="D126" s="27">
        <v>3930</v>
      </c>
      <c r="E126" s="28">
        <v>3950</v>
      </c>
      <c r="F126" s="28">
        <v>4480</v>
      </c>
      <c r="G126" s="28">
        <v>4830</v>
      </c>
    </row>
    <row r="127" spans="1:7" x14ac:dyDescent="0.25">
      <c r="A127" s="53"/>
      <c r="B127" s="34">
        <v>634001</v>
      </c>
      <c r="C127" s="22" t="s">
        <v>164</v>
      </c>
      <c r="D127" s="22">
        <v>250</v>
      </c>
      <c r="E127" s="54">
        <v>500</v>
      </c>
      <c r="F127" s="54">
        <v>550</v>
      </c>
      <c r="G127" s="54">
        <v>600</v>
      </c>
    </row>
    <row r="128" spans="1:7" x14ac:dyDescent="0.25">
      <c r="A128" s="53"/>
      <c r="B128" s="34">
        <v>634001</v>
      </c>
      <c r="C128" s="22" t="s">
        <v>165</v>
      </c>
      <c r="D128" s="22">
        <v>1400</v>
      </c>
      <c r="E128" s="54">
        <v>1500</v>
      </c>
      <c r="F128" s="54">
        <v>1600</v>
      </c>
      <c r="G128" s="54">
        <v>1650</v>
      </c>
    </row>
    <row r="129" spans="1:11" x14ac:dyDescent="0.25">
      <c r="A129" s="53"/>
      <c r="B129" s="34">
        <v>634001</v>
      </c>
      <c r="C129" s="22" t="s">
        <v>166</v>
      </c>
      <c r="D129" s="22">
        <v>180</v>
      </c>
      <c r="E129" s="54">
        <v>150</v>
      </c>
      <c r="F129" s="54">
        <v>180</v>
      </c>
      <c r="G129" s="54">
        <v>210</v>
      </c>
    </row>
    <row r="130" spans="1:11" x14ac:dyDescent="0.25">
      <c r="A130" s="53"/>
      <c r="B130" s="34">
        <v>634002</v>
      </c>
      <c r="C130" s="22" t="s">
        <v>167</v>
      </c>
      <c r="D130" s="22">
        <v>100</v>
      </c>
      <c r="E130" s="54">
        <v>200</v>
      </c>
      <c r="F130" s="54">
        <v>250</v>
      </c>
      <c r="G130" s="54">
        <v>270</v>
      </c>
    </row>
    <row r="131" spans="1:11" x14ac:dyDescent="0.25">
      <c r="A131" s="53"/>
      <c r="B131" s="34">
        <v>634002</v>
      </c>
      <c r="C131" s="22" t="s">
        <v>168</v>
      </c>
      <c r="D131" s="22">
        <v>1000</v>
      </c>
      <c r="E131" s="54">
        <v>500</v>
      </c>
      <c r="F131" s="54">
        <v>700</v>
      </c>
      <c r="G131" s="54">
        <v>800</v>
      </c>
    </row>
    <row r="132" spans="1:11" x14ac:dyDescent="0.25">
      <c r="A132" s="53"/>
      <c r="B132" s="34">
        <v>634002</v>
      </c>
      <c r="C132" s="22" t="s">
        <v>169</v>
      </c>
      <c r="D132" s="22">
        <v>100</v>
      </c>
      <c r="E132" s="54">
        <v>100</v>
      </c>
      <c r="F132" s="54">
        <v>150</v>
      </c>
      <c r="G132" s="54">
        <v>200</v>
      </c>
    </row>
    <row r="133" spans="1:11" x14ac:dyDescent="0.25">
      <c r="A133" s="53"/>
      <c r="B133" s="34">
        <v>634002</v>
      </c>
      <c r="C133" s="22" t="s">
        <v>170</v>
      </c>
      <c r="D133" s="22">
        <v>100</v>
      </c>
      <c r="E133" s="54">
        <v>100</v>
      </c>
      <c r="F133" s="54">
        <v>150</v>
      </c>
      <c r="G133" s="54">
        <v>200</v>
      </c>
    </row>
    <row r="134" spans="1:11" x14ac:dyDescent="0.25">
      <c r="A134" s="53"/>
      <c r="B134" s="34">
        <v>634003</v>
      </c>
      <c r="C134" s="22" t="s">
        <v>171</v>
      </c>
      <c r="D134" s="22">
        <v>480</v>
      </c>
      <c r="E134" s="54">
        <v>480</v>
      </c>
      <c r="F134" s="54">
        <v>480</v>
      </c>
      <c r="G134" s="54">
        <v>480</v>
      </c>
    </row>
    <row r="135" spans="1:11" x14ac:dyDescent="0.25">
      <c r="A135" s="53"/>
      <c r="B135" s="34">
        <v>634003</v>
      </c>
      <c r="C135" s="22" t="s">
        <v>172</v>
      </c>
      <c r="D135" s="22">
        <v>80</v>
      </c>
      <c r="E135" s="54">
        <v>80</v>
      </c>
      <c r="F135" s="54">
        <v>80</v>
      </c>
      <c r="G135" s="54">
        <v>80</v>
      </c>
    </row>
    <row r="136" spans="1:11" x14ac:dyDescent="0.25">
      <c r="A136" s="53"/>
      <c r="B136" s="34">
        <v>634003</v>
      </c>
      <c r="C136" s="22" t="s">
        <v>173</v>
      </c>
      <c r="D136" s="22">
        <v>180</v>
      </c>
      <c r="E136" s="54">
        <v>180</v>
      </c>
      <c r="F136" s="54">
        <v>180</v>
      </c>
      <c r="G136" s="54">
        <v>180</v>
      </c>
    </row>
    <row r="137" spans="1:11" x14ac:dyDescent="0.25">
      <c r="A137" s="53"/>
      <c r="B137" s="34">
        <v>634003</v>
      </c>
      <c r="C137" s="22" t="s">
        <v>174</v>
      </c>
      <c r="D137" s="22">
        <v>60</v>
      </c>
      <c r="E137" s="54">
        <v>60</v>
      </c>
      <c r="F137" s="54">
        <v>60</v>
      </c>
      <c r="G137" s="54">
        <v>60</v>
      </c>
    </row>
    <row r="138" spans="1:11" x14ac:dyDescent="0.25">
      <c r="A138" s="53"/>
      <c r="B138" s="34">
        <v>634005</v>
      </c>
      <c r="C138" s="22" t="s">
        <v>248</v>
      </c>
      <c r="D138" s="22">
        <v>0</v>
      </c>
      <c r="E138" s="54">
        <v>100</v>
      </c>
      <c r="F138" s="54">
        <v>100</v>
      </c>
      <c r="G138" s="54">
        <v>100</v>
      </c>
    </row>
    <row r="139" spans="1:11" x14ac:dyDescent="0.25">
      <c r="A139" s="53"/>
      <c r="B139" s="34"/>
      <c r="C139" s="22"/>
      <c r="D139" s="22"/>
      <c r="E139" s="54"/>
      <c r="F139" s="54"/>
      <c r="G139" s="54"/>
    </row>
    <row r="140" spans="1:11" x14ac:dyDescent="0.25">
      <c r="A140" s="53"/>
      <c r="B140" s="36">
        <v>637</v>
      </c>
      <c r="C140" s="27" t="s">
        <v>120</v>
      </c>
      <c r="D140" s="27">
        <v>2510</v>
      </c>
      <c r="E140" s="28">
        <v>4525</v>
      </c>
      <c r="F140" s="28">
        <v>4625</v>
      </c>
      <c r="G140" s="28">
        <v>5140</v>
      </c>
    </row>
    <row r="141" spans="1:11" x14ac:dyDescent="0.25">
      <c r="A141" s="53"/>
      <c r="B141" s="34">
        <v>637004</v>
      </c>
      <c r="C141" s="22" t="s">
        <v>249</v>
      </c>
      <c r="D141" s="22">
        <v>0</v>
      </c>
      <c r="E141" s="24">
        <v>2000</v>
      </c>
      <c r="F141" s="24">
        <v>2100</v>
      </c>
      <c r="G141" s="24">
        <v>2100</v>
      </c>
    </row>
    <row r="142" spans="1:11" x14ac:dyDescent="0.25">
      <c r="A142" s="53"/>
      <c r="B142" s="34">
        <v>637014</v>
      </c>
      <c r="C142" s="22" t="s">
        <v>175</v>
      </c>
      <c r="D142" s="22">
        <v>0</v>
      </c>
      <c r="E142" s="24">
        <v>0</v>
      </c>
      <c r="F142" s="24">
        <v>0</v>
      </c>
      <c r="G142" s="24">
        <v>540</v>
      </c>
    </row>
    <row r="143" spans="1:11" x14ac:dyDescent="0.25">
      <c r="A143" s="53"/>
      <c r="B143" s="34">
        <v>637015</v>
      </c>
      <c r="C143" s="22" t="s">
        <v>250</v>
      </c>
      <c r="D143" s="22">
        <v>0</v>
      </c>
      <c r="E143" s="24">
        <v>25</v>
      </c>
      <c r="F143" s="24">
        <v>25</v>
      </c>
      <c r="G143" s="24">
        <v>0</v>
      </c>
    </row>
    <row r="144" spans="1:11" x14ac:dyDescent="0.25">
      <c r="A144" s="53"/>
      <c r="B144" s="34">
        <v>637027</v>
      </c>
      <c r="C144" s="22" t="s">
        <v>176</v>
      </c>
      <c r="D144" s="22">
        <v>2000</v>
      </c>
      <c r="E144" s="24">
        <v>2500</v>
      </c>
      <c r="F144" s="24">
        <v>2500</v>
      </c>
      <c r="G144" s="24">
        <v>2500</v>
      </c>
      <c r="K144" t="s">
        <v>68</v>
      </c>
    </row>
    <row r="145" spans="1:7" x14ac:dyDescent="0.25">
      <c r="A145" s="53"/>
      <c r="B145" s="22"/>
      <c r="C145" s="22"/>
      <c r="D145" s="22"/>
      <c r="E145" s="24"/>
      <c r="F145" s="24"/>
      <c r="G145" s="24"/>
    </row>
    <row r="146" spans="1:7" x14ac:dyDescent="0.25">
      <c r="A146" s="58" t="s">
        <v>177</v>
      </c>
      <c r="B146" s="26"/>
      <c r="C146" s="27" t="s">
        <v>178</v>
      </c>
      <c r="D146" s="27">
        <v>0</v>
      </c>
      <c r="E146" s="45">
        <v>100</v>
      </c>
      <c r="F146" s="45">
        <v>120</v>
      </c>
      <c r="G146" s="45">
        <v>150</v>
      </c>
    </row>
    <row r="147" spans="1:7" x14ac:dyDescent="0.25">
      <c r="A147" s="59"/>
      <c r="B147" s="26"/>
      <c r="C147" s="27"/>
      <c r="D147" s="27"/>
      <c r="E147" s="45"/>
      <c r="F147" s="45"/>
      <c r="G147" s="45"/>
    </row>
    <row r="148" spans="1:7" x14ac:dyDescent="0.25">
      <c r="A148" s="59"/>
      <c r="B148" s="26">
        <v>635</v>
      </c>
      <c r="C148" s="27" t="s">
        <v>140</v>
      </c>
      <c r="D148" s="27">
        <v>0</v>
      </c>
      <c r="E148" s="45">
        <v>100</v>
      </c>
      <c r="F148" s="45">
        <v>120</v>
      </c>
      <c r="G148" s="45">
        <v>150</v>
      </c>
    </row>
    <row r="149" spans="1:7" x14ac:dyDescent="0.25">
      <c r="A149" s="53"/>
      <c r="B149" s="34">
        <v>635004</v>
      </c>
      <c r="C149" s="22" t="s">
        <v>179</v>
      </c>
      <c r="D149" s="22">
        <v>0</v>
      </c>
      <c r="E149" s="63">
        <v>100</v>
      </c>
      <c r="F149" s="63">
        <v>120</v>
      </c>
      <c r="G149" s="42">
        <v>150</v>
      </c>
    </row>
    <row r="150" spans="1:7" x14ac:dyDescent="0.25">
      <c r="A150" s="53"/>
      <c r="B150" s="22"/>
      <c r="C150" s="22"/>
      <c r="D150" s="22"/>
      <c r="E150" s="24"/>
      <c r="F150" s="24"/>
      <c r="G150" s="24"/>
    </row>
    <row r="151" spans="1:7" x14ac:dyDescent="0.25">
      <c r="A151" s="58" t="s">
        <v>180</v>
      </c>
      <c r="B151" s="26"/>
      <c r="C151" s="27" t="s">
        <v>181</v>
      </c>
      <c r="D151" s="27">
        <v>1727</v>
      </c>
      <c r="E151" s="28">
        <v>2112</v>
      </c>
      <c r="F151" s="28">
        <v>2275</v>
      </c>
      <c r="G151" s="28">
        <v>2440</v>
      </c>
    </row>
    <row r="152" spans="1:7" x14ac:dyDescent="0.25">
      <c r="A152" s="59"/>
      <c r="B152" s="26"/>
      <c r="C152" s="27"/>
      <c r="D152" s="27"/>
      <c r="E152" s="28"/>
      <c r="F152" s="28"/>
      <c r="G152" s="28"/>
    </row>
    <row r="153" spans="1:7" x14ac:dyDescent="0.25">
      <c r="A153" s="59"/>
      <c r="B153" s="26">
        <v>632</v>
      </c>
      <c r="C153" s="27" t="s">
        <v>182</v>
      </c>
      <c r="D153" s="27">
        <v>1727</v>
      </c>
      <c r="E153" s="28">
        <v>2112</v>
      </c>
      <c r="F153" s="28">
        <v>2275</v>
      </c>
      <c r="G153" s="28">
        <v>2440</v>
      </c>
    </row>
    <row r="154" spans="1:7" x14ac:dyDescent="0.25">
      <c r="A154" s="53"/>
      <c r="B154" s="34">
        <v>632001</v>
      </c>
      <c r="C154" s="22" t="s">
        <v>183</v>
      </c>
      <c r="D154" s="22">
        <v>66</v>
      </c>
      <c r="E154" s="54">
        <v>120</v>
      </c>
      <c r="F154" s="54">
        <v>130</v>
      </c>
      <c r="G154" s="54">
        <v>140</v>
      </c>
    </row>
    <row r="155" spans="1:7" x14ac:dyDescent="0.25">
      <c r="A155" s="53"/>
      <c r="B155" s="34">
        <v>632001</v>
      </c>
      <c r="C155" s="22" t="s">
        <v>184</v>
      </c>
      <c r="D155" s="22">
        <v>1133</v>
      </c>
      <c r="E155" s="54">
        <v>1400</v>
      </c>
      <c r="F155" s="54">
        <v>1500</v>
      </c>
      <c r="G155" s="54">
        <v>1600</v>
      </c>
    </row>
    <row r="156" spans="1:7" x14ac:dyDescent="0.25">
      <c r="A156" s="53"/>
      <c r="B156" s="34">
        <v>632001</v>
      </c>
      <c r="C156" s="22" t="s">
        <v>185</v>
      </c>
      <c r="D156" s="22">
        <v>28</v>
      </c>
      <c r="E156" s="54">
        <v>42</v>
      </c>
      <c r="F156" s="54">
        <v>45</v>
      </c>
      <c r="G156" s="54">
        <v>50</v>
      </c>
    </row>
    <row r="157" spans="1:7" x14ac:dyDescent="0.25">
      <c r="A157" s="53"/>
      <c r="B157" s="34">
        <v>635006</v>
      </c>
      <c r="C157" s="22" t="s">
        <v>186</v>
      </c>
      <c r="D157" s="22">
        <v>500</v>
      </c>
      <c r="E157" s="54">
        <v>550</v>
      </c>
      <c r="F157" s="54">
        <v>600</v>
      </c>
      <c r="G157" s="54">
        <v>650</v>
      </c>
    </row>
    <row r="158" spans="1:7" x14ac:dyDescent="0.25">
      <c r="A158" s="53"/>
      <c r="B158" s="34"/>
      <c r="C158" s="22"/>
      <c r="D158" s="22"/>
      <c r="E158" s="24"/>
      <c r="F158" s="54"/>
      <c r="G158" s="54"/>
    </row>
    <row r="159" spans="1:7" x14ac:dyDescent="0.25">
      <c r="A159" s="58" t="s">
        <v>187</v>
      </c>
      <c r="B159" s="26"/>
      <c r="C159" s="27" t="s">
        <v>188</v>
      </c>
      <c r="D159" s="27">
        <v>0</v>
      </c>
      <c r="E159" s="45">
        <v>0</v>
      </c>
      <c r="F159" s="45">
        <v>0</v>
      </c>
      <c r="G159" s="45">
        <v>0</v>
      </c>
    </row>
    <row r="160" spans="1:7" x14ac:dyDescent="0.25">
      <c r="A160" s="59"/>
      <c r="B160" s="26"/>
      <c r="C160" s="27"/>
      <c r="D160" s="27"/>
      <c r="E160" s="45"/>
      <c r="F160" s="45"/>
      <c r="G160" s="45"/>
    </row>
    <row r="161" spans="1:7" x14ac:dyDescent="0.25">
      <c r="A161" s="59"/>
      <c r="B161" s="26">
        <v>633</v>
      </c>
      <c r="C161" s="27" t="s">
        <v>144</v>
      </c>
      <c r="D161" s="27">
        <v>0</v>
      </c>
      <c r="E161" s="45">
        <v>0</v>
      </c>
      <c r="F161" s="45">
        <v>0</v>
      </c>
      <c r="G161" s="45">
        <v>0</v>
      </c>
    </row>
    <row r="162" spans="1:7" x14ac:dyDescent="0.25">
      <c r="A162" s="53"/>
      <c r="B162" s="34">
        <v>633009</v>
      </c>
      <c r="C162" s="22" t="s">
        <v>189</v>
      </c>
      <c r="D162" s="22">
        <v>0</v>
      </c>
      <c r="E162" s="63">
        <v>0</v>
      </c>
      <c r="F162" s="63">
        <v>0</v>
      </c>
      <c r="G162" s="63">
        <v>0</v>
      </c>
    </row>
    <row r="163" spans="1:7" x14ac:dyDescent="0.25">
      <c r="A163" s="53"/>
      <c r="B163" s="34"/>
      <c r="C163" s="22"/>
      <c r="D163" s="22"/>
      <c r="E163" s="60"/>
      <c r="F163" s="60"/>
      <c r="G163" s="60"/>
    </row>
    <row r="164" spans="1:7" x14ac:dyDescent="0.25">
      <c r="A164" s="53"/>
      <c r="B164" s="36">
        <v>637</v>
      </c>
      <c r="C164" s="27" t="s">
        <v>120</v>
      </c>
      <c r="D164" s="27">
        <v>0</v>
      </c>
      <c r="E164" s="66">
        <v>0</v>
      </c>
      <c r="F164" s="66">
        <v>0</v>
      </c>
      <c r="G164" s="66">
        <v>0</v>
      </c>
    </row>
    <row r="165" spans="1:7" x14ac:dyDescent="0.25">
      <c r="A165" s="53"/>
      <c r="B165" s="34">
        <v>637027</v>
      </c>
      <c r="C165" s="22" t="s">
        <v>190</v>
      </c>
      <c r="D165" s="22">
        <v>0</v>
      </c>
      <c r="E165" s="42">
        <v>0</v>
      </c>
      <c r="F165" s="63">
        <v>0</v>
      </c>
      <c r="G165" s="63">
        <v>0</v>
      </c>
    </row>
    <row r="166" spans="1:7" x14ac:dyDescent="0.25">
      <c r="A166" s="53"/>
      <c r="B166" s="22"/>
      <c r="C166" s="22"/>
      <c r="D166" s="22"/>
      <c r="E166" s="24"/>
      <c r="F166" s="24"/>
      <c r="G166" s="24"/>
    </row>
    <row r="167" spans="1:7" x14ac:dyDescent="0.25">
      <c r="A167" s="58" t="s">
        <v>191</v>
      </c>
      <c r="B167" s="26"/>
      <c r="C167" s="27" t="s">
        <v>192</v>
      </c>
      <c r="D167" s="27">
        <v>3110</v>
      </c>
      <c r="E167" s="28">
        <v>3950</v>
      </c>
      <c r="F167" s="28">
        <v>3290</v>
      </c>
      <c r="G167" s="28">
        <v>3680</v>
      </c>
    </row>
    <row r="168" spans="1:7" x14ac:dyDescent="0.25">
      <c r="A168" s="59"/>
      <c r="B168" s="26"/>
      <c r="C168" s="27"/>
      <c r="D168" s="27"/>
      <c r="E168" s="28"/>
      <c r="F168" s="28"/>
      <c r="G168" s="28"/>
    </row>
    <row r="169" spans="1:7" x14ac:dyDescent="0.25">
      <c r="A169" s="52"/>
      <c r="B169" s="26">
        <v>632</v>
      </c>
      <c r="C169" s="27" t="s">
        <v>193</v>
      </c>
      <c r="D169" s="27">
        <v>210</v>
      </c>
      <c r="E169" s="28">
        <v>250</v>
      </c>
      <c r="F169" s="28">
        <v>300</v>
      </c>
      <c r="G169" s="28">
        <v>350</v>
      </c>
    </row>
    <row r="170" spans="1:7" x14ac:dyDescent="0.25">
      <c r="A170" s="53"/>
      <c r="B170" s="34">
        <v>632001</v>
      </c>
      <c r="C170" s="22" t="s">
        <v>194</v>
      </c>
      <c r="D170" s="22">
        <v>110</v>
      </c>
      <c r="E170" s="54">
        <v>150</v>
      </c>
      <c r="F170" s="54">
        <v>180</v>
      </c>
      <c r="G170" s="54">
        <v>210</v>
      </c>
    </row>
    <row r="171" spans="1:7" x14ac:dyDescent="0.25">
      <c r="A171" s="53"/>
      <c r="B171" s="34">
        <v>632002</v>
      </c>
      <c r="C171" s="22" t="s">
        <v>195</v>
      </c>
      <c r="D171" s="22">
        <v>100</v>
      </c>
      <c r="E171" s="54">
        <v>100</v>
      </c>
      <c r="F171" s="54">
        <v>120</v>
      </c>
      <c r="G171" s="54">
        <v>140</v>
      </c>
    </row>
    <row r="172" spans="1:7" x14ac:dyDescent="0.25">
      <c r="A172" s="53"/>
      <c r="B172" s="34"/>
      <c r="C172" s="22"/>
      <c r="D172" s="22"/>
      <c r="E172" s="54"/>
      <c r="F172" s="54"/>
      <c r="G172" s="54"/>
    </row>
    <row r="173" spans="1:7" x14ac:dyDescent="0.25">
      <c r="A173" s="53"/>
      <c r="B173" s="36">
        <v>633</v>
      </c>
      <c r="C173" s="27" t="s">
        <v>144</v>
      </c>
      <c r="D173" s="27">
        <v>900</v>
      </c>
      <c r="E173" s="57">
        <v>700</v>
      </c>
      <c r="F173" s="57">
        <v>740</v>
      </c>
      <c r="G173" s="57">
        <v>830</v>
      </c>
    </row>
    <row r="174" spans="1:7" x14ac:dyDescent="0.25">
      <c r="A174" s="53"/>
      <c r="B174" s="34">
        <v>633006</v>
      </c>
      <c r="C174" s="22" t="s">
        <v>108</v>
      </c>
      <c r="D174" s="22">
        <v>500</v>
      </c>
      <c r="E174" s="24">
        <v>200</v>
      </c>
      <c r="F174" s="54">
        <v>220</v>
      </c>
      <c r="G174" s="54">
        <v>240</v>
      </c>
    </row>
    <row r="175" spans="1:7" x14ac:dyDescent="0.25">
      <c r="A175" s="53"/>
      <c r="B175" s="34">
        <v>635006</v>
      </c>
      <c r="C175" s="22" t="s">
        <v>196</v>
      </c>
      <c r="D175" s="22">
        <v>400</v>
      </c>
      <c r="E175" s="24">
        <v>300</v>
      </c>
      <c r="F175" s="54">
        <v>300</v>
      </c>
      <c r="G175" s="54">
        <v>350</v>
      </c>
    </row>
    <row r="176" spans="1:7" x14ac:dyDescent="0.25">
      <c r="A176" s="53"/>
      <c r="B176" s="34">
        <v>636001</v>
      </c>
      <c r="C176" s="22" t="s">
        <v>251</v>
      </c>
      <c r="D176" s="22">
        <v>0</v>
      </c>
      <c r="E176" s="24">
        <v>200</v>
      </c>
      <c r="F176" s="54">
        <v>220</v>
      </c>
      <c r="G176" s="54">
        <v>240</v>
      </c>
    </row>
    <row r="177" spans="1:7" x14ac:dyDescent="0.25">
      <c r="A177" s="53"/>
      <c r="B177" s="34"/>
      <c r="C177" s="22"/>
      <c r="D177" s="22"/>
      <c r="E177" s="24"/>
      <c r="F177" s="54"/>
      <c r="G177" s="54"/>
    </row>
    <row r="178" spans="1:7" x14ac:dyDescent="0.25">
      <c r="A178" s="53"/>
      <c r="B178" s="36">
        <v>637</v>
      </c>
      <c r="C178" s="27" t="s">
        <v>120</v>
      </c>
      <c r="D178" s="27">
        <v>200</v>
      </c>
      <c r="E178" s="28">
        <v>200</v>
      </c>
      <c r="F178" s="57">
        <v>250</v>
      </c>
      <c r="G178" s="57">
        <v>300</v>
      </c>
    </row>
    <row r="179" spans="1:7" x14ac:dyDescent="0.25">
      <c r="A179" s="53"/>
      <c r="B179" s="34">
        <v>637002</v>
      </c>
      <c r="C179" s="22" t="s">
        <v>197</v>
      </c>
      <c r="D179" s="22">
        <v>200</v>
      </c>
      <c r="E179" s="24">
        <v>200</v>
      </c>
      <c r="F179" s="54">
        <v>250</v>
      </c>
      <c r="G179" s="54">
        <v>300</v>
      </c>
    </row>
    <row r="180" spans="1:7" x14ac:dyDescent="0.25">
      <c r="A180" s="53"/>
      <c r="B180" s="34">
        <v>637004</v>
      </c>
      <c r="C180" s="22" t="s">
        <v>252</v>
      </c>
      <c r="D180" s="22">
        <v>0</v>
      </c>
      <c r="E180" s="24">
        <v>1000</v>
      </c>
      <c r="F180" s="54">
        <v>0</v>
      </c>
      <c r="G180" s="54">
        <v>0</v>
      </c>
    </row>
    <row r="181" spans="1:7" x14ac:dyDescent="0.25">
      <c r="A181" s="53"/>
      <c r="B181" s="34"/>
      <c r="C181" s="22"/>
      <c r="D181" s="22"/>
      <c r="E181" s="24"/>
      <c r="F181" s="54"/>
      <c r="G181" s="54"/>
    </row>
    <row r="182" spans="1:7" x14ac:dyDescent="0.25">
      <c r="A182" s="53"/>
      <c r="B182" s="36">
        <v>642</v>
      </c>
      <c r="C182" s="27" t="s">
        <v>198</v>
      </c>
      <c r="D182" s="27">
        <v>1800</v>
      </c>
      <c r="E182" s="28">
        <v>1800</v>
      </c>
      <c r="F182" s="57">
        <v>2000</v>
      </c>
      <c r="G182" s="57">
        <v>2200</v>
      </c>
    </row>
    <row r="183" spans="1:7" x14ac:dyDescent="0.25">
      <c r="A183" s="53"/>
      <c r="B183" s="34">
        <v>642001</v>
      </c>
      <c r="C183" s="22" t="s">
        <v>199</v>
      </c>
      <c r="D183" s="22">
        <v>1800</v>
      </c>
      <c r="E183" s="24">
        <v>1800</v>
      </c>
      <c r="F183" s="54">
        <v>2000</v>
      </c>
      <c r="G183" s="54">
        <v>2200</v>
      </c>
    </row>
    <row r="184" spans="1:7" x14ac:dyDescent="0.25">
      <c r="A184" s="53"/>
      <c r="B184" s="22"/>
      <c r="C184" s="22"/>
      <c r="D184" s="22"/>
      <c r="E184" s="24"/>
      <c r="F184" s="24"/>
      <c r="G184" s="24"/>
    </row>
    <row r="185" spans="1:7" x14ac:dyDescent="0.25">
      <c r="A185" s="52" t="s">
        <v>200</v>
      </c>
      <c r="B185" s="26"/>
      <c r="C185" s="27" t="s">
        <v>201</v>
      </c>
      <c r="D185" s="27">
        <v>7730</v>
      </c>
      <c r="E185" s="28">
        <v>7510</v>
      </c>
      <c r="F185" s="28">
        <v>8000</v>
      </c>
      <c r="G185" s="28">
        <v>8240</v>
      </c>
    </row>
    <row r="186" spans="1:7" x14ac:dyDescent="0.25">
      <c r="A186" s="52"/>
      <c r="B186" s="26"/>
      <c r="C186" s="27"/>
      <c r="D186" s="27"/>
      <c r="E186" s="28"/>
      <c r="F186" s="28"/>
      <c r="G186" s="28"/>
    </row>
    <row r="187" spans="1:7" x14ac:dyDescent="0.25">
      <c r="A187" s="53"/>
      <c r="B187" s="36">
        <v>632</v>
      </c>
      <c r="C187" s="27" t="s">
        <v>193</v>
      </c>
      <c r="D187" s="27">
        <v>5580</v>
      </c>
      <c r="E187" s="28">
        <v>5550</v>
      </c>
      <c r="F187" s="28">
        <v>5880</v>
      </c>
      <c r="G187" s="28">
        <v>6010</v>
      </c>
    </row>
    <row r="188" spans="1:7" x14ac:dyDescent="0.25">
      <c r="A188" s="53"/>
      <c r="B188" s="34">
        <v>632001</v>
      </c>
      <c r="C188" s="22" t="s">
        <v>194</v>
      </c>
      <c r="D188" s="22">
        <v>5400</v>
      </c>
      <c r="E188" s="24">
        <v>5400</v>
      </c>
      <c r="F188" s="24">
        <v>5700</v>
      </c>
      <c r="G188" s="24">
        <v>5800</v>
      </c>
    </row>
    <row r="189" spans="1:7" x14ac:dyDescent="0.25">
      <c r="A189" s="53"/>
      <c r="B189" s="34">
        <v>632002</v>
      </c>
      <c r="C189" s="22" t="s">
        <v>195</v>
      </c>
      <c r="D189" s="22">
        <v>180</v>
      </c>
      <c r="E189" s="24">
        <v>150</v>
      </c>
      <c r="F189" s="24">
        <v>180</v>
      </c>
      <c r="G189" s="24">
        <v>210</v>
      </c>
    </row>
    <row r="190" spans="1:7" x14ac:dyDescent="0.25">
      <c r="A190" s="53"/>
      <c r="B190" s="34"/>
      <c r="C190" s="22"/>
      <c r="D190" s="22"/>
      <c r="E190" s="24"/>
      <c r="F190" s="24"/>
      <c r="G190" s="24"/>
    </row>
    <row r="191" spans="1:7" x14ac:dyDescent="0.25">
      <c r="A191" s="53"/>
      <c r="B191" s="36">
        <v>633</v>
      </c>
      <c r="C191" s="27" t="s">
        <v>104</v>
      </c>
      <c r="D191" s="27">
        <v>350</v>
      </c>
      <c r="E191" s="28">
        <v>360</v>
      </c>
      <c r="F191" s="28">
        <v>420</v>
      </c>
      <c r="G191" s="28">
        <v>480</v>
      </c>
    </row>
    <row r="192" spans="1:7" x14ac:dyDescent="0.25">
      <c r="A192" s="53"/>
      <c r="B192" s="34">
        <v>633006</v>
      </c>
      <c r="C192" s="22" t="s">
        <v>202</v>
      </c>
      <c r="D192" s="22">
        <v>100</v>
      </c>
      <c r="E192" s="24">
        <v>100</v>
      </c>
      <c r="F192" s="24">
        <v>150</v>
      </c>
      <c r="G192" s="24">
        <v>200</v>
      </c>
    </row>
    <row r="193" spans="1:7" x14ac:dyDescent="0.25">
      <c r="A193" s="53"/>
      <c r="B193" s="34">
        <v>633016</v>
      </c>
      <c r="C193" s="22" t="s">
        <v>203</v>
      </c>
      <c r="D193" s="22">
        <v>250</v>
      </c>
      <c r="E193" s="24">
        <v>260</v>
      </c>
      <c r="F193" s="24">
        <v>270</v>
      </c>
      <c r="G193" s="24">
        <v>280</v>
      </c>
    </row>
    <row r="194" spans="1:7" x14ac:dyDescent="0.25">
      <c r="A194" s="53"/>
      <c r="B194" s="34"/>
      <c r="C194" s="22"/>
      <c r="D194" s="22"/>
      <c r="E194" s="24"/>
      <c r="F194" s="24"/>
      <c r="G194" s="24"/>
    </row>
    <row r="195" spans="1:7" x14ac:dyDescent="0.25">
      <c r="A195" s="53"/>
      <c r="B195" s="36">
        <v>635</v>
      </c>
      <c r="C195" s="27" t="s">
        <v>140</v>
      </c>
      <c r="D195" s="27">
        <v>500</v>
      </c>
      <c r="E195" s="28">
        <v>500</v>
      </c>
      <c r="F195" s="28">
        <v>550</v>
      </c>
      <c r="G195" s="28">
        <v>600</v>
      </c>
    </row>
    <row r="196" spans="1:7" x14ac:dyDescent="0.25">
      <c r="A196" s="53"/>
      <c r="B196" s="34">
        <v>635006</v>
      </c>
      <c r="C196" s="22" t="s">
        <v>204</v>
      </c>
      <c r="D196" s="22">
        <v>500</v>
      </c>
      <c r="E196" s="24">
        <v>500</v>
      </c>
      <c r="F196" s="24">
        <v>550</v>
      </c>
      <c r="G196" s="24">
        <v>600</v>
      </c>
    </row>
    <row r="197" spans="1:7" x14ac:dyDescent="0.25">
      <c r="A197" s="53"/>
      <c r="B197" s="34"/>
      <c r="C197" s="22"/>
      <c r="D197" s="22"/>
      <c r="E197" s="24"/>
      <c r="F197" s="24"/>
      <c r="G197" s="24"/>
    </row>
    <row r="198" spans="1:7" x14ac:dyDescent="0.25">
      <c r="A198" s="53"/>
      <c r="B198" s="36">
        <v>637</v>
      </c>
      <c r="C198" s="27" t="s">
        <v>120</v>
      </c>
      <c r="D198" s="27">
        <v>1000</v>
      </c>
      <c r="E198" s="28">
        <v>800</v>
      </c>
      <c r="F198" s="28">
        <v>850</v>
      </c>
      <c r="G198" s="28">
        <v>850</v>
      </c>
    </row>
    <row r="199" spans="1:7" x14ac:dyDescent="0.25">
      <c r="A199" s="53"/>
      <c r="B199" s="34">
        <v>637002</v>
      </c>
      <c r="C199" s="22" t="s">
        <v>205</v>
      </c>
      <c r="D199" s="22">
        <v>800</v>
      </c>
      <c r="E199" s="24">
        <v>800</v>
      </c>
      <c r="F199" s="24">
        <v>850</v>
      </c>
      <c r="G199" s="24">
        <v>850</v>
      </c>
    </row>
    <row r="200" spans="1:7" x14ac:dyDescent="0.25">
      <c r="A200" s="53"/>
      <c r="B200" s="34">
        <v>637004</v>
      </c>
      <c r="C200" s="22" t="s">
        <v>257</v>
      </c>
      <c r="D200" s="22">
        <v>200</v>
      </c>
      <c r="E200" s="24">
        <v>0</v>
      </c>
      <c r="F200" s="24">
        <v>0</v>
      </c>
      <c r="G200" s="24">
        <v>0</v>
      </c>
    </row>
    <row r="201" spans="1:7" x14ac:dyDescent="0.25">
      <c r="A201" s="53"/>
      <c r="B201" s="34"/>
      <c r="C201" s="22"/>
      <c r="D201" s="22"/>
      <c r="E201" s="24"/>
      <c r="F201" s="24"/>
      <c r="G201" s="24"/>
    </row>
    <row r="202" spans="1:7" x14ac:dyDescent="0.25">
      <c r="A202" s="53"/>
      <c r="B202" s="36">
        <v>642</v>
      </c>
      <c r="C202" s="27" t="s">
        <v>198</v>
      </c>
      <c r="D202" s="27">
        <v>300</v>
      </c>
      <c r="E202" s="28">
        <v>300</v>
      </c>
      <c r="F202" s="28">
        <v>300</v>
      </c>
      <c r="G202" s="28">
        <v>300</v>
      </c>
    </row>
    <row r="203" spans="1:7" x14ac:dyDescent="0.25">
      <c r="A203" s="53"/>
      <c r="B203" s="34">
        <v>642001</v>
      </c>
      <c r="C203" s="22" t="s">
        <v>206</v>
      </c>
      <c r="D203" s="22">
        <v>300</v>
      </c>
      <c r="E203" s="24">
        <v>300</v>
      </c>
      <c r="F203" s="24">
        <v>300</v>
      </c>
      <c r="G203" s="24">
        <v>300</v>
      </c>
    </row>
    <row r="204" spans="1:7" x14ac:dyDescent="0.25">
      <c r="A204" s="53"/>
      <c r="B204" s="34"/>
      <c r="C204" s="22"/>
      <c r="D204" s="22"/>
      <c r="E204" s="24"/>
      <c r="F204" s="24"/>
      <c r="G204" s="24"/>
    </row>
    <row r="205" spans="1:7" x14ac:dyDescent="0.25">
      <c r="A205" s="58" t="s">
        <v>207</v>
      </c>
      <c r="B205" s="26"/>
      <c r="C205" s="27" t="s">
        <v>208</v>
      </c>
      <c r="D205" s="27">
        <v>71</v>
      </c>
      <c r="E205" s="28">
        <v>70</v>
      </c>
      <c r="F205" s="28">
        <v>70</v>
      </c>
      <c r="G205" s="28">
        <v>70</v>
      </c>
    </row>
    <row r="206" spans="1:7" x14ac:dyDescent="0.25">
      <c r="A206" s="59"/>
      <c r="B206" s="26"/>
      <c r="C206" s="27"/>
      <c r="D206" s="27"/>
      <c r="E206" s="28"/>
      <c r="F206" s="28"/>
      <c r="G206" s="28"/>
    </row>
    <row r="207" spans="1:7" x14ac:dyDescent="0.25">
      <c r="A207" s="59"/>
      <c r="B207" s="26">
        <v>637</v>
      </c>
      <c r="C207" s="27" t="s">
        <v>120</v>
      </c>
      <c r="D207" s="27">
        <v>71</v>
      </c>
      <c r="E207" s="28">
        <v>70</v>
      </c>
      <c r="F207" s="28">
        <v>70</v>
      </c>
      <c r="G207" s="28">
        <v>70</v>
      </c>
    </row>
    <row r="208" spans="1:7" x14ac:dyDescent="0.25">
      <c r="A208" s="53"/>
      <c r="B208" s="34">
        <v>637035</v>
      </c>
      <c r="C208" s="22" t="s">
        <v>253</v>
      </c>
      <c r="D208" s="22">
        <v>71</v>
      </c>
      <c r="E208" s="54">
        <v>70</v>
      </c>
      <c r="F208" s="54">
        <v>70</v>
      </c>
      <c r="G208" s="54">
        <v>70</v>
      </c>
    </row>
    <row r="209" spans="1:7" x14ac:dyDescent="0.25">
      <c r="A209" s="53"/>
      <c r="B209" s="22"/>
      <c r="C209" s="22"/>
      <c r="D209" s="22"/>
      <c r="E209" s="24"/>
      <c r="F209" s="24"/>
      <c r="G209" s="24"/>
    </row>
    <row r="210" spans="1:7" x14ac:dyDescent="0.25">
      <c r="A210" s="58" t="s">
        <v>209</v>
      </c>
      <c r="B210" s="26"/>
      <c r="C210" s="27" t="s">
        <v>210</v>
      </c>
      <c r="D210" s="27">
        <v>4460</v>
      </c>
      <c r="E210" s="28">
        <v>4470</v>
      </c>
      <c r="F210" s="28">
        <v>4500</v>
      </c>
      <c r="G210" s="28">
        <v>4580</v>
      </c>
    </row>
    <row r="211" spans="1:7" x14ac:dyDescent="0.25">
      <c r="A211" s="59"/>
      <c r="B211" s="26"/>
      <c r="C211" s="27"/>
      <c r="D211" s="27"/>
      <c r="E211" s="28"/>
      <c r="F211" s="28"/>
      <c r="G211" s="28"/>
    </row>
    <row r="212" spans="1:7" x14ac:dyDescent="0.25">
      <c r="A212" s="52"/>
      <c r="B212" s="26">
        <v>632</v>
      </c>
      <c r="C212" s="27" t="s">
        <v>211</v>
      </c>
      <c r="D212" s="27">
        <v>660</v>
      </c>
      <c r="E212" s="28">
        <v>670</v>
      </c>
      <c r="F212" s="28">
        <v>700</v>
      </c>
      <c r="G212" s="28">
        <v>780</v>
      </c>
    </row>
    <row r="213" spans="1:7" x14ac:dyDescent="0.25">
      <c r="A213" s="53"/>
      <c r="B213" s="34">
        <v>632001</v>
      </c>
      <c r="C213" s="22" t="s">
        <v>212</v>
      </c>
      <c r="D213" s="22">
        <v>120</v>
      </c>
      <c r="E213" s="54">
        <v>150</v>
      </c>
      <c r="F213" s="54">
        <v>170</v>
      </c>
      <c r="G213" s="54">
        <v>190</v>
      </c>
    </row>
    <row r="214" spans="1:7" x14ac:dyDescent="0.25">
      <c r="A214" s="53"/>
      <c r="B214" s="34">
        <v>632002</v>
      </c>
      <c r="C214" s="22" t="s">
        <v>213</v>
      </c>
      <c r="D214" s="22">
        <v>40</v>
      </c>
      <c r="E214" s="24">
        <v>20</v>
      </c>
      <c r="F214" s="54">
        <v>30</v>
      </c>
      <c r="G214" s="54">
        <v>40</v>
      </c>
    </row>
    <row r="215" spans="1:7" x14ac:dyDescent="0.25">
      <c r="A215" s="53"/>
      <c r="B215" s="34">
        <v>635006</v>
      </c>
      <c r="C215" s="22" t="s">
        <v>214</v>
      </c>
      <c r="D215" s="22">
        <v>500</v>
      </c>
      <c r="E215" s="24">
        <v>500</v>
      </c>
      <c r="F215" s="54">
        <v>500</v>
      </c>
      <c r="G215" s="54">
        <v>550</v>
      </c>
    </row>
    <row r="216" spans="1:7" x14ac:dyDescent="0.25">
      <c r="A216" s="53"/>
      <c r="B216" s="34"/>
      <c r="C216" s="22"/>
      <c r="D216" s="22"/>
      <c r="E216" s="24"/>
      <c r="F216" s="54"/>
      <c r="G216" s="54"/>
    </row>
    <row r="217" spans="1:7" x14ac:dyDescent="0.25">
      <c r="A217" s="53"/>
      <c r="B217" s="36">
        <v>642</v>
      </c>
      <c r="C217" s="27" t="s">
        <v>198</v>
      </c>
      <c r="D217" s="27">
        <v>3800</v>
      </c>
      <c r="E217" s="28">
        <v>3800</v>
      </c>
      <c r="F217" s="57">
        <v>3800</v>
      </c>
      <c r="G217" s="57">
        <v>3800</v>
      </c>
    </row>
    <row r="218" spans="1:7" x14ac:dyDescent="0.25">
      <c r="A218" s="53"/>
      <c r="B218" s="34">
        <v>642001</v>
      </c>
      <c r="C218" s="22" t="s">
        <v>215</v>
      </c>
      <c r="D218" s="22">
        <v>3500</v>
      </c>
      <c r="E218" s="24">
        <v>3500</v>
      </c>
      <c r="F218" s="54">
        <v>3500</v>
      </c>
      <c r="G218" s="54">
        <v>3500</v>
      </c>
    </row>
    <row r="219" spans="1:7" x14ac:dyDescent="0.25">
      <c r="A219" s="53"/>
      <c r="B219" s="34">
        <v>642001</v>
      </c>
      <c r="C219" s="22" t="s">
        <v>216</v>
      </c>
      <c r="D219" s="22">
        <v>300</v>
      </c>
      <c r="E219" s="24">
        <v>300</v>
      </c>
      <c r="F219" s="54">
        <v>300</v>
      </c>
      <c r="G219" s="54">
        <v>300</v>
      </c>
    </row>
    <row r="220" spans="1:7" x14ac:dyDescent="0.25">
      <c r="A220" s="53"/>
      <c r="B220" s="22"/>
      <c r="C220" s="22"/>
      <c r="D220" s="22"/>
      <c r="E220" s="24"/>
      <c r="F220" s="24"/>
      <c r="G220" s="24"/>
    </row>
    <row r="221" spans="1:7" x14ac:dyDescent="0.25">
      <c r="A221" s="58" t="s">
        <v>217</v>
      </c>
      <c r="B221" s="26"/>
      <c r="C221" s="27" t="s">
        <v>218</v>
      </c>
      <c r="D221" s="27">
        <v>450</v>
      </c>
      <c r="E221" s="28">
        <v>1000</v>
      </c>
      <c r="F221" s="28">
        <v>1120</v>
      </c>
      <c r="G221" s="28">
        <v>1240</v>
      </c>
    </row>
    <row r="222" spans="1:7" x14ac:dyDescent="0.25">
      <c r="A222" s="59"/>
      <c r="B222" s="26"/>
      <c r="C222" s="27"/>
      <c r="D222" s="27"/>
      <c r="E222" s="28"/>
      <c r="F222" s="28"/>
      <c r="G222" s="28"/>
    </row>
    <row r="223" spans="1:7" x14ac:dyDescent="0.25">
      <c r="A223" s="59"/>
      <c r="B223" s="26">
        <v>637</v>
      </c>
      <c r="C223" s="27" t="s">
        <v>133</v>
      </c>
      <c r="D223" s="27">
        <v>450</v>
      </c>
      <c r="E223" s="28">
        <v>500</v>
      </c>
      <c r="F223" s="28">
        <v>520</v>
      </c>
      <c r="G223" s="28">
        <v>540</v>
      </c>
    </row>
    <row r="224" spans="1:7" x14ac:dyDescent="0.25">
      <c r="A224" s="53"/>
      <c r="B224" s="34">
        <v>637015</v>
      </c>
      <c r="C224" s="22" t="s">
        <v>219</v>
      </c>
      <c r="D224" s="22">
        <v>250</v>
      </c>
      <c r="E224" s="24">
        <v>250</v>
      </c>
      <c r="F224" s="54">
        <v>250</v>
      </c>
      <c r="G224" s="54">
        <v>250</v>
      </c>
    </row>
    <row r="225" spans="1:7" x14ac:dyDescent="0.25">
      <c r="A225" s="53"/>
      <c r="B225" s="34">
        <v>642026</v>
      </c>
      <c r="C225" s="22" t="s">
        <v>254</v>
      </c>
      <c r="D225" s="22">
        <v>200</v>
      </c>
      <c r="E225" s="24">
        <v>250</v>
      </c>
      <c r="F225" s="54">
        <v>270</v>
      </c>
      <c r="G225" s="54">
        <v>290</v>
      </c>
    </row>
    <row r="226" spans="1:7" x14ac:dyDescent="0.25">
      <c r="A226" s="53"/>
      <c r="B226" s="34"/>
      <c r="C226" s="22"/>
      <c r="D226" s="27"/>
      <c r="E226" s="28"/>
      <c r="F226" s="57"/>
      <c r="G226" s="57"/>
    </row>
    <row r="227" spans="1:7" x14ac:dyDescent="0.25">
      <c r="A227" s="53"/>
      <c r="B227" s="71">
        <v>635</v>
      </c>
      <c r="C227" s="27" t="s">
        <v>140</v>
      </c>
      <c r="D227" s="27">
        <v>0</v>
      </c>
      <c r="E227" s="28">
        <v>500</v>
      </c>
      <c r="F227" s="57">
        <v>600</v>
      </c>
      <c r="G227" s="57">
        <v>700</v>
      </c>
    </row>
    <row r="228" spans="1:7" x14ac:dyDescent="0.25">
      <c r="A228" s="53"/>
      <c r="B228" s="34">
        <v>635006</v>
      </c>
      <c r="C228" s="22" t="s">
        <v>255</v>
      </c>
      <c r="D228" s="22">
        <v>0</v>
      </c>
      <c r="E228" s="24">
        <v>500</v>
      </c>
      <c r="F228" s="54">
        <v>600</v>
      </c>
      <c r="G228" s="54">
        <v>700</v>
      </c>
    </row>
    <row r="229" spans="1:7" x14ac:dyDescent="0.25">
      <c r="A229" s="53"/>
      <c r="B229" s="71"/>
      <c r="C229" s="27"/>
      <c r="D229" s="27"/>
      <c r="E229" s="28"/>
      <c r="F229" s="57"/>
      <c r="G229" s="57"/>
    </row>
    <row r="230" spans="1:7" x14ac:dyDescent="0.25">
      <c r="A230" s="41" t="s">
        <v>220</v>
      </c>
      <c r="B230" s="34"/>
      <c r="C230" s="27" t="s">
        <v>221</v>
      </c>
      <c r="D230" s="27">
        <v>880</v>
      </c>
      <c r="E230" s="28">
        <v>1450</v>
      </c>
      <c r="F230" s="57">
        <v>1500</v>
      </c>
      <c r="G230" s="57">
        <v>1600</v>
      </c>
    </row>
    <row r="231" spans="1:7" x14ac:dyDescent="0.25">
      <c r="A231" s="64"/>
      <c r="B231" s="34"/>
      <c r="C231" s="27"/>
      <c r="D231" s="27"/>
      <c r="E231" s="28"/>
      <c r="F231" s="57"/>
      <c r="G231" s="57"/>
    </row>
    <row r="232" spans="1:7" x14ac:dyDescent="0.25">
      <c r="A232" s="53"/>
      <c r="B232" s="34">
        <v>642026</v>
      </c>
      <c r="C232" s="22" t="s">
        <v>222</v>
      </c>
      <c r="D232" s="22">
        <v>880</v>
      </c>
      <c r="E232" s="24">
        <v>1450</v>
      </c>
      <c r="F232" s="54">
        <v>1500</v>
      </c>
      <c r="G232" s="54">
        <v>1600</v>
      </c>
    </row>
    <row r="233" spans="1:7" x14ac:dyDescent="0.25">
      <c r="A233" s="53"/>
      <c r="B233" s="22"/>
      <c r="C233" s="22"/>
      <c r="D233" s="22"/>
      <c r="E233" s="24"/>
      <c r="F233" s="24"/>
      <c r="G233" s="24"/>
    </row>
    <row r="234" spans="1:7" x14ac:dyDescent="0.25">
      <c r="A234" s="79" t="s">
        <v>223</v>
      </c>
      <c r="B234" s="79"/>
      <c r="C234" s="79"/>
      <c r="D234" s="36">
        <v>102292</v>
      </c>
      <c r="E234" s="57">
        <v>102292</v>
      </c>
      <c r="F234" s="57">
        <v>114048</v>
      </c>
      <c r="G234" s="57">
        <v>121039</v>
      </c>
    </row>
    <row r="235" spans="1:7" x14ac:dyDescent="0.25">
      <c r="A235" s="55"/>
      <c r="B235" s="36"/>
      <c r="C235" s="36"/>
      <c r="D235" s="36"/>
      <c r="E235" s="57"/>
      <c r="F235" s="57"/>
      <c r="G235" s="57"/>
    </row>
    <row r="236" spans="1:7" x14ac:dyDescent="0.25">
      <c r="A236" s="53"/>
      <c r="B236" s="22"/>
      <c r="C236" s="27" t="s">
        <v>224</v>
      </c>
      <c r="D236" s="27">
        <v>60216</v>
      </c>
      <c r="E236" s="28">
        <v>67900</v>
      </c>
      <c r="F236" s="28">
        <v>65000</v>
      </c>
      <c r="G236" s="28">
        <v>65000</v>
      </c>
    </row>
    <row r="237" spans="1:7" x14ac:dyDescent="0.25">
      <c r="A237" s="53"/>
      <c r="B237" s="22"/>
      <c r="C237" s="27" t="s">
        <v>225</v>
      </c>
      <c r="D237" s="27">
        <v>191758</v>
      </c>
      <c r="E237" s="28">
        <v>166057</v>
      </c>
      <c r="F237" s="28">
        <v>180000</v>
      </c>
      <c r="G237" s="28">
        <v>175000</v>
      </c>
    </row>
    <row r="238" spans="1:7" x14ac:dyDescent="0.25">
      <c r="A238" s="27" t="s">
        <v>226</v>
      </c>
      <c r="B238" s="22"/>
      <c r="C238" s="27"/>
      <c r="D238" s="27">
        <v>354266</v>
      </c>
      <c r="E238" s="28">
        <v>336249</v>
      </c>
      <c r="F238" s="28">
        <v>359048</v>
      </c>
      <c r="G238" s="28">
        <v>361039</v>
      </c>
    </row>
    <row r="239" spans="1:7" x14ac:dyDescent="0.25">
      <c r="A239" s="53"/>
      <c r="B239" s="22"/>
      <c r="C239" s="27"/>
      <c r="D239" s="27"/>
      <c r="E239" s="28"/>
      <c r="F239" s="28"/>
      <c r="G239" s="28"/>
    </row>
    <row r="240" spans="1:7" x14ac:dyDescent="0.25">
      <c r="A240" s="27" t="s">
        <v>227</v>
      </c>
      <c r="B240" s="27"/>
      <c r="C240" s="27"/>
      <c r="D240" s="27">
        <v>11300</v>
      </c>
      <c r="E240" s="28">
        <v>7500</v>
      </c>
      <c r="F240" s="28">
        <v>0</v>
      </c>
      <c r="G240" s="28">
        <v>0</v>
      </c>
    </row>
    <row r="241" spans="1:7" x14ac:dyDescent="0.25">
      <c r="A241" s="68" t="s">
        <v>228</v>
      </c>
      <c r="B241" s="27"/>
      <c r="C241" s="27" t="s">
        <v>229</v>
      </c>
      <c r="D241" s="27">
        <v>3800</v>
      </c>
      <c r="E241" s="28">
        <v>0</v>
      </c>
      <c r="F241" s="28">
        <v>0</v>
      </c>
      <c r="G241" s="28">
        <v>0</v>
      </c>
    </row>
    <row r="242" spans="1:7" x14ac:dyDescent="0.25">
      <c r="A242" s="69"/>
      <c r="B242" s="27"/>
      <c r="C242" s="27"/>
      <c r="D242" s="27"/>
      <c r="E242" s="28"/>
      <c r="F242" s="28"/>
      <c r="G242" s="28"/>
    </row>
    <row r="243" spans="1:7" x14ac:dyDescent="0.25">
      <c r="A243" s="69"/>
      <c r="B243" s="27">
        <v>710</v>
      </c>
      <c r="C243" s="27" t="s">
        <v>230</v>
      </c>
      <c r="D243" s="27">
        <v>3800</v>
      </c>
      <c r="E243" s="28">
        <v>0</v>
      </c>
      <c r="F243" s="28">
        <v>0</v>
      </c>
      <c r="G243" s="28">
        <v>0</v>
      </c>
    </row>
    <row r="244" spans="1:7" x14ac:dyDescent="0.25">
      <c r="A244" s="69"/>
      <c r="B244" s="22"/>
      <c r="C244" s="22" t="s">
        <v>231</v>
      </c>
      <c r="D244" s="22">
        <v>3800</v>
      </c>
      <c r="E244" s="24">
        <v>0</v>
      </c>
      <c r="F244" s="24">
        <v>0</v>
      </c>
      <c r="G244" s="24">
        <v>0</v>
      </c>
    </row>
    <row r="245" spans="1:7" x14ac:dyDescent="0.25">
      <c r="A245" s="69"/>
      <c r="B245" s="22"/>
      <c r="C245" s="22"/>
      <c r="D245" s="22"/>
      <c r="E245" s="24"/>
      <c r="F245" s="24"/>
      <c r="G245" s="24"/>
    </row>
    <row r="246" spans="1:7" x14ac:dyDescent="0.25">
      <c r="A246" s="69" t="s">
        <v>80</v>
      </c>
      <c r="B246" s="27"/>
      <c r="C246" s="27" t="s">
        <v>81</v>
      </c>
      <c r="D246" s="27">
        <v>7500</v>
      </c>
      <c r="E246" s="28">
        <v>7500</v>
      </c>
      <c r="F246" s="28">
        <v>0</v>
      </c>
      <c r="G246" s="28">
        <v>0</v>
      </c>
    </row>
    <row r="247" spans="1:7" x14ac:dyDescent="0.25">
      <c r="A247" s="69"/>
      <c r="B247" s="27"/>
      <c r="C247" s="27"/>
      <c r="D247" s="27"/>
      <c r="E247" s="28"/>
      <c r="F247" s="28"/>
      <c r="G247" s="28"/>
    </row>
    <row r="248" spans="1:7" x14ac:dyDescent="0.25">
      <c r="A248" s="69"/>
      <c r="B248" s="27">
        <v>711</v>
      </c>
      <c r="C248" s="27" t="s">
        <v>232</v>
      </c>
      <c r="D248" s="27">
        <v>7500</v>
      </c>
      <c r="E248" s="28">
        <v>7500</v>
      </c>
      <c r="F248" s="28">
        <v>0</v>
      </c>
      <c r="G248" s="28">
        <v>0</v>
      </c>
    </row>
    <row r="249" spans="1:7" x14ac:dyDescent="0.25">
      <c r="A249" s="69"/>
      <c r="B249" s="22">
        <v>711001</v>
      </c>
      <c r="C249" s="22" t="s">
        <v>233</v>
      </c>
      <c r="D249" s="22">
        <v>7500</v>
      </c>
      <c r="E249" s="24">
        <v>7500</v>
      </c>
      <c r="F249" s="24">
        <v>0</v>
      </c>
      <c r="G249" s="24">
        <v>0</v>
      </c>
    </row>
    <row r="250" spans="1:7" x14ac:dyDescent="0.25">
      <c r="A250" s="11"/>
      <c r="B250" s="22"/>
      <c r="C250" s="22"/>
      <c r="D250" s="22"/>
      <c r="E250" s="24"/>
      <c r="F250" s="24"/>
      <c r="G250" s="24"/>
    </row>
    <row r="251" spans="1:7" x14ac:dyDescent="0.25">
      <c r="A251" s="79" t="s">
        <v>234</v>
      </c>
      <c r="B251" s="79"/>
      <c r="C251" s="79"/>
      <c r="D251" s="36">
        <v>365566</v>
      </c>
      <c r="E251" s="28">
        <v>343749</v>
      </c>
      <c r="F251" s="28">
        <v>359048</v>
      </c>
      <c r="G251" s="28">
        <v>361039</v>
      </c>
    </row>
    <row r="254" spans="1:7" x14ac:dyDescent="0.25">
      <c r="A254" t="s">
        <v>259</v>
      </c>
      <c r="B254" s="70"/>
    </row>
    <row r="255" spans="1:7" x14ac:dyDescent="0.25">
      <c r="A255" t="s">
        <v>260</v>
      </c>
    </row>
    <row r="256" spans="1:7" x14ac:dyDescent="0.25">
      <c r="A256" t="s">
        <v>261</v>
      </c>
    </row>
    <row r="257" spans="1:4" x14ac:dyDescent="0.25">
      <c r="C257" t="s">
        <v>256</v>
      </c>
    </row>
    <row r="258" spans="1:4" x14ac:dyDescent="0.25">
      <c r="A258" t="s">
        <v>262</v>
      </c>
    </row>
    <row r="260" spans="1:4" x14ac:dyDescent="0.25">
      <c r="D260" t="s">
        <v>235</v>
      </c>
    </row>
    <row r="261" spans="1:4" x14ac:dyDescent="0.25">
      <c r="D261" t="s">
        <v>236</v>
      </c>
    </row>
  </sheetData>
  <mergeCells count="7">
    <mergeCell ref="A251:C251"/>
    <mergeCell ref="A3:A4"/>
    <mergeCell ref="B3:B4"/>
    <mergeCell ref="C3:C4"/>
    <mergeCell ref="D3:G3"/>
    <mergeCell ref="D5:G5"/>
    <mergeCell ref="A234:C234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2013-11-26T07:18:17Z</cp:lastPrinted>
  <dcterms:created xsi:type="dcterms:W3CDTF">2013-11-11T12:33:15Z</dcterms:created>
  <dcterms:modified xsi:type="dcterms:W3CDTF">2013-11-26T07:22:16Z</dcterms:modified>
</cp:coreProperties>
</file>